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jensen\Desktop\"/>
    </mc:Choice>
  </mc:AlternateContent>
  <bookViews>
    <workbookView xWindow="0" yWindow="0" windowWidth="26355" windowHeight="12285" tabRatio="782"/>
  </bookViews>
  <sheets>
    <sheet name="Chapter 11" sheetId="19" r:id="rId1"/>
    <sheet name="11.1.1" sheetId="21" r:id="rId2"/>
    <sheet name="11.1.2" sheetId="1" r:id="rId3"/>
    <sheet name="11.2.1" sheetId="2" r:id="rId4"/>
    <sheet name="11.3.1" sheetId="22" r:id="rId5"/>
    <sheet name="11.3.2" sheetId="24" r:id="rId6"/>
    <sheet name="11.4.1" sheetId="12" r:id="rId7"/>
    <sheet name="11.4.2" sheetId="10" r:id="rId8"/>
    <sheet name="11.4.3" sheetId="11" r:id="rId9"/>
    <sheet name="11.4.4" sheetId="23" r:id="rId10"/>
    <sheet name="11.5.1" sheetId="3" r:id="rId11"/>
  </sheets>
  <externalReferences>
    <externalReference r:id="rId12"/>
    <externalReference r:id="rId13"/>
  </externalReferences>
  <definedNames>
    <definedName name="hsgpadata" localSheetId="9">#REF!</definedName>
    <definedName name="hsgpadata">#REF!</definedName>
    <definedName name="totalfees">'[1]total fees'!$A$1:$BD$26</definedName>
    <definedName name="transferdata" localSheetId="9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I25" i="22" l="1"/>
  <c r="H25" i="22"/>
  <c r="G25" i="22"/>
  <c r="F25" i="22"/>
  <c r="E25" i="22"/>
  <c r="D25" i="22"/>
  <c r="C25" i="22"/>
  <c r="B25" i="22"/>
  <c r="I24" i="22"/>
  <c r="H24" i="22"/>
  <c r="G24" i="22"/>
  <c r="F24" i="22"/>
  <c r="E24" i="22"/>
  <c r="D24" i="22"/>
  <c r="C24" i="22"/>
  <c r="B24" i="22"/>
  <c r="I23" i="22"/>
  <c r="H23" i="22"/>
  <c r="G23" i="22"/>
  <c r="F23" i="22"/>
  <c r="E23" i="22"/>
  <c r="D23" i="22"/>
  <c r="C23" i="22"/>
  <c r="B23" i="22"/>
  <c r="I22" i="22"/>
  <c r="H22" i="22"/>
  <c r="G22" i="22"/>
  <c r="F22" i="22"/>
  <c r="E22" i="22"/>
  <c r="D22" i="22"/>
  <c r="C22" i="22"/>
  <c r="B22" i="22"/>
  <c r="I21" i="22"/>
  <c r="H21" i="22"/>
  <c r="G21" i="22"/>
  <c r="F21" i="22"/>
  <c r="E21" i="22"/>
  <c r="D21" i="22"/>
  <c r="C21" i="22"/>
  <c r="B21" i="22"/>
  <c r="I20" i="22"/>
  <c r="H20" i="22"/>
  <c r="G20" i="22"/>
  <c r="F20" i="22"/>
  <c r="E20" i="22"/>
  <c r="D20" i="22"/>
  <c r="C20" i="22"/>
  <c r="B20" i="22"/>
  <c r="I19" i="22"/>
  <c r="H19" i="22"/>
  <c r="G19" i="22"/>
  <c r="F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H15" i="22"/>
  <c r="G15" i="22"/>
  <c r="F15" i="22"/>
  <c r="E15" i="22"/>
  <c r="D15" i="22"/>
  <c r="C15" i="22"/>
  <c r="B15" i="22"/>
  <c r="I14" i="22"/>
  <c r="H14" i="22"/>
  <c r="G14" i="22"/>
  <c r="F14" i="22"/>
  <c r="E14" i="22"/>
  <c r="D14" i="22"/>
  <c r="C14" i="22"/>
  <c r="B14" i="22"/>
  <c r="I13" i="22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</calcChain>
</file>

<file path=xl/sharedStrings.xml><?xml version="1.0" encoding="utf-8"?>
<sst xmlns="http://schemas.openxmlformats.org/spreadsheetml/2006/main" count="288" uniqueCount="111">
  <si>
    <t>Davis</t>
  </si>
  <si>
    <t>Irvine</t>
  </si>
  <si>
    <t>Los Angeles</t>
  </si>
  <si>
    <t>San Diego</t>
  </si>
  <si>
    <t>Year</t>
  </si>
  <si>
    <t>03-04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</si>
  <si>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</si>
  <si>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</si>
  <si>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</si>
  <si>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</si>
  <si>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</si>
  <si>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</si>
  <si>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</si>
  <si>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</si>
  <si>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 xml:space="preserve"> </t>
  </si>
  <si>
    <t>06-07</t>
  </si>
  <si>
    <t>Medicine</t>
  </si>
  <si>
    <t>San Francisco</t>
  </si>
  <si>
    <t>04-05</t>
  </si>
  <si>
    <t>05-06</t>
  </si>
  <si>
    <t>Nursing</t>
  </si>
  <si>
    <t>Dentistry</t>
  </si>
  <si>
    <t>Optometry</t>
  </si>
  <si>
    <t>Pharmacy</t>
  </si>
  <si>
    <t>Public Health</t>
  </si>
  <si>
    <t>Vet Med</t>
  </si>
  <si>
    <t>Source: UC Information Center Data Warehouse</t>
  </si>
  <si>
    <t>Chapter 11: UC Health</t>
  </si>
  <si>
    <t>15-16</t>
  </si>
  <si>
    <t>Medical/ Dental Practice Income</t>
  </si>
  <si>
    <t>Gifts, Contracts &amp; Grants</t>
  </si>
  <si>
    <t>Other restricted funds</t>
  </si>
  <si>
    <t>Student_Fees</t>
  </si>
  <si>
    <t>General funds</t>
  </si>
  <si>
    <t>Academic salaries</t>
  </si>
  <si>
    <t>Staff salaries</t>
  </si>
  <si>
    <t>Benefits</t>
  </si>
  <si>
    <t>Supplies &amp; Equipment</t>
  </si>
  <si>
    <t>Other Expenses</t>
  </si>
  <si>
    <t>Source: UC Medical Centers’ Audited Financial Statements</t>
  </si>
  <si>
    <t>Emergency Visits</t>
  </si>
  <si>
    <t>California Median</t>
  </si>
  <si>
    <t>due to methodology changes at Los Angeles as well as a major facility going temporarily offline.</t>
  </si>
  <si>
    <t xml:space="preserve">Source: UC Medical Centers Audited Financial Statements. Note that year-over-year comparisons are problematic </t>
  </si>
  <si>
    <t>Undergraduate</t>
  </si>
  <si>
    <t>16-17</t>
  </si>
  <si>
    <t>By fund source</t>
  </si>
  <si>
    <t>by category</t>
  </si>
  <si>
    <t>Other Visits</t>
  </si>
  <si>
    <t>San Francisco*</t>
  </si>
  <si>
    <t>11.1 HEALTH SCIENCES STUDENTS</t>
  </si>
  <si>
    <t>11.1.1 Health sciences students by discipline</t>
  </si>
  <si>
    <t>11.1.2 Doctors, nurses, dentists, optometrists and veterinarians trained by UC since 1999 and currently licensed in California</t>
  </si>
  <si>
    <t>11.2.1 Medically underserved areas and populations</t>
  </si>
  <si>
    <t>11.3.1 Average total charges for health professional degree students</t>
  </si>
  <si>
    <t>11.3.2 Health sciences professional degree students debt at graduation</t>
  </si>
  <si>
    <t>11.4.1 Patient Complexity (Case Mix Index)</t>
  </si>
  <si>
    <t>11.4.2 Hospital Inpatient Days, UC Medical Centers</t>
  </si>
  <si>
    <t>11.4.3 Outpatient Emergency Care Visits, UC Medical Centers</t>
  </si>
  <si>
    <t>11.4.4 Outpatient Visits: hospital clinics, primary care network, home health and hospice</t>
  </si>
  <si>
    <t>11.5.1 Health sciences instructional expenditures by fund source, 2016-17</t>
  </si>
  <si>
    <t xml:space="preserve">11.2 MEDICALLY UNDERSERVED AREAS </t>
  </si>
  <si>
    <t>11.3 HEALTH SCIENCES STUDENT DEBT</t>
  </si>
  <si>
    <t>11.4 PATIENT CARE</t>
  </si>
  <si>
    <t>11.5 EXPENDITURES</t>
  </si>
  <si>
    <t>Program</t>
  </si>
  <si>
    <t>Intern/Resident</t>
  </si>
  <si>
    <t>Veterinary Medicine</t>
  </si>
  <si>
    <t>11.1.1 State-supported graduate health sciences students, by discipline, Universitywide</t>
  </si>
  <si>
    <t>Graduate</t>
  </si>
  <si>
    <t>No data available</t>
  </si>
  <si>
    <t>Graduate Academic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</si>
  <si>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</si>
  <si>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</si>
  <si>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</si>
  <si>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</si>
  <si>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</si>
  <si>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</si>
  <si>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</si>
  <si>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</si>
  <si>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</si>
  <si>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17-18</t>
  </si>
  <si>
    <t>11.3.5 Patient complexity, UC medical centers and California median</t>
  </si>
  <si>
    <t>Hospital inpatient days, UC medical centers</t>
  </si>
  <si>
    <t>Health Sciences Instruction Expenditures, 2016-17</t>
  </si>
  <si>
    <t>Source: 2018-19 UC Budget for Current Operations, Section V</t>
  </si>
  <si>
    <t>Debt Cat</t>
  </si>
  <si>
    <t>OD Optometry</t>
  </si>
  <si>
    <t>PharmD Pharmacy</t>
  </si>
  <si>
    <t>MPH Public Health</t>
  </si>
  <si>
    <t>DDS Dentistry</t>
  </si>
  <si>
    <t>DVM Vet. Medicine</t>
  </si>
  <si>
    <t>MD Medicine</t>
  </si>
  <si>
    <t>$161K and above</t>
  </si>
  <si>
    <t>$121K to $160K</t>
  </si>
  <si>
    <t>$81K to $120K</t>
  </si>
  <si>
    <t>$41K to $80K</t>
  </si>
  <si>
    <t>Up to $40K</t>
  </si>
  <si>
    <t>No debt</t>
  </si>
  <si>
    <t>Average Debt</t>
  </si>
  <si>
    <t>Debt by Category</t>
  </si>
  <si>
    <t>11.1.2 Location of health professionals trained by UC since 1999 and currently licensed in California</t>
  </si>
  <si>
    <t>Doctors</t>
  </si>
  <si>
    <t>Nurses</t>
  </si>
  <si>
    <t>Optometrists</t>
  </si>
  <si>
    <t>Dentists</t>
  </si>
  <si>
    <t>Veterinarians</t>
  </si>
  <si>
    <t>For more information about the designations shown, see:</t>
  </si>
  <si>
    <t>https://www.oshpd.ca.gov/HWDD/CalPCO.html</t>
  </si>
  <si>
    <t>https://bhw.hrsa.gov/shortage-designation</t>
  </si>
  <si>
    <t>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</si>
</sst>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1B1B1B"/>
      <name val="Calibri"/>
      <family val="2"/>
      <scheme val="minor"/>
    </font>
    <font>
      <u/>
      <sz val="10"/>
      <color theme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.5"/>
      <color theme="10"/>
      <name val="Arial"/>
      <family val="2"/>
    </font>
    <font>
      <sz val="9"/>
      <color rgb="FF0D0D0D"/>
      <name val="Calibri"/>
      <family val="2"/>
    </font>
    <font>
      <b/>
      <sz val="11"/>
      <color rgb="FF0D0D0D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14" fillId="24" borderId="8" applyNumberFormat="0" applyFont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 applyNumberFormat="1"/>
    <xf numFmtId="0" fontId="5" fillId="2" borderId="1" xfId="0" applyFont="1" applyFill="1" applyBorder="1"/>
    <xf numFmtId="10" fontId="0" fillId="0" borderId="0" xfId="0" applyNumberFormat="1"/>
    <xf numFmtId="0" fontId="0" fillId="0" borderId="0" xfId="0" applyBorder="1" applyAlignment="1">
      <alignment horizontal="left" vertical="top" wrapText="1"/>
    </xf>
    <xf numFmtId="37" fontId="0" fillId="0" borderId="0" xfId="0" applyNumberFormat="1"/>
    <xf numFmtId="3" fontId="0" fillId="0" borderId="0" xfId="0" applyNumberFormat="1"/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7" fillId="0" borderId="0" xfId="0" applyFont="1"/>
    <xf numFmtId="0" fontId="0" fillId="0" borderId="0" xfId="0"/>
    <xf numFmtId="49" fontId="5" fillId="0" borderId="0" xfId="0" applyNumberFormat="1" applyFont="1" applyBorder="1" applyAlignment="1">
      <alignment horizontal="left" vertical="center"/>
    </xf>
    <xf numFmtId="0" fontId="0" fillId="0" borderId="0" xfId="0"/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quotePrefix="1" applyFont="1" applyAlignment="1">
      <alignment horizontal="left"/>
    </xf>
    <xf numFmtId="0" fontId="12" fillId="0" borderId="0" xfId="0" quotePrefix="1" applyFont="1" applyAlignment="1">
      <alignment horizontal="center"/>
    </xf>
    <xf numFmtId="10" fontId="11" fillId="0" borderId="0" xfId="0" applyNumberFormat="1" applyFont="1" applyAlignment="1">
      <alignment vertical="center"/>
    </xf>
    <xf numFmtId="0" fontId="0" fillId="0" borderId="0" xfId="0" applyAlignment="1"/>
    <xf numFmtId="3" fontId="11" fillId="0" borderId="0" xfId="0" applyNumberFormat="1" applyFont="1" applyAlignment="1">
      <alignment vertical="center"/>
    </xf>
    <xf numFmtId="164" fontId="0" fillId="0" borderId="0" xfId="0" applyNumberFormat="1"/>
    <xf numFmtId="9" fontId="0" fillId="0" borderId="0" xfId="6" applyFont="1"/>
    <xf numFmtId="165" fontId="1" fillId="0" borderId="0" xfId="54" applyNumberFormat="1" applyFont="1" applyFill="1"/>
    <xf numFmtId="0" fontId="0" fillId="0" borderId="0" xfId="0"/>
    <xf numFmtId="0" fontId="5" fillId="2" borderId="1" xfId="0" applyFont="1" applyFill="1" applyBorder="1"/>
    <xf numFmtId="0" fontId="1" fillId="0" borderId="11" xfId="2" quotePrefix="1" applyFill="1" applyBorder="1" applyAlignment="1">
      <alignment horizontal="center"/>
    </xf>
    <xf numFmtId="0" fontId="1" fillId="0" borderId="11" xfId="2" quotePrefix="1" applyFont="1" applyFill="1" applyBorder="1" applyAlignment="1">
      <alignment horizontal="center"/>
    </xf>
    <xf numFmtId="0" fontId="1" fillId="0" borderId="11" xfId="2" applyFont="1" applyFill="1" applyBorder="1" applyAlignment="1"/>
    <xf numFmtId="3" fontId="1" fillId="0" borderId="11" xfId="2" applyNumberFormat="1" applyFill="1" applyBorder="1"/>
    <xf numFmtId="0" fontId="1" fillId="0" borderId="11" xfId="2" applyFont="1" applyFill="1" applyBorder="1"/>
    <xf numFmtId="165" fontId="1" fillId="0" borderId="11" xfId="54" applyNumberFormat="1" applyFont="1" applyFill="1" applyBorder="1"/>
    <xf numFmtId="0" fontId="1" fillId="0" borderId="12" xfId="2" quotePrefix="1" applyFont="1" applyFill="1" applyBorder="1" applyAlignment="1">
      <alignment horizontal="center"/>
    </xf>
    <xf numFmtId="3" fontId="1" fillId="0" borderId="12" xfId="2" applyNumberFormat="1" applyFill="1" applyBorder="1"/>
    <xf numFmtId="3" fontId="1" fillId="0" borderId="0" xfId="2" applyNumberFormat="1" applyFill="1" applyBorder="1"/>
    <xf numFmtId="0" fontId="1" fillId="0" borderId="0" xfId="2" applyAlignment="1">
      <alignment horizontal="left"/>
    </xf>
    <xf numFmtId="0" fontId="6" fillId="2" borderId="0" xfId="2" applyFont="1" applyFill="1"/>
    <xf numFmtId="0" fontId="6" fillId="2" borderId="1" xfId="2" applyFont="1" applyFill="1" applyBorder="1"/>
    <xf numFmtId="165" fontId="1" fillId="0" borderId="0" xfId="54" applyNumberFormat="1" applyFont="1"/>
    <xf numFmtId="165" fontId="1" fillId="0" borderId="0" xfId="2" applyNumberFormat="1"/>
    <xf numFmtId="0" fontId="1" fillId="0" borderId="0" xfId="2" quotePrefix="1" applyFont="1" applyAlignment="1">
      <alignment horizontal="left"/>
    </xf>
    <xf numFmtId="0" fontId="1" fillId="25" borderId="11" xfId="2" applyFill="1" applyBorder="1"/>
    <xf numFmtId="0" fontId="1" fillId="25" borderId="11" xfId="2" quotePrefix="1" applyFont="1" applyFill="1" applyBorder="1" applyAlignment="1">
      <alignment horizontal="center"/>
    </xf>
    <xf numFmtId="0" fontId="1" fillId="25" borderId="11" xfId="2" quotePrefix="1" applyFill="1" applyBorder="1" applyAlignment="1">
      <alignment horizontal="center"/>
    </xf>
    <xf numFmtId="0" fontId="1" fillId="25" borderId="11" xfId="2" applyFont="1" applyFill="1" applyBorder="1" applyAlignment="1"/>
    <xf numFmtId="2" fontId="1" fillId="25" borderId="11" xfId="2" applyNumberFormat="1" applyFill="1" applyBorder="1"/>
    <xf numFmtId="0" fontId="1" fillId="0" borderId="11" xfId="2" applyBorder="1"/>
    <xf numFmtId="0" fontId="1" fillId="26" borderId="11" xfId="2" applyFill="1" applyBorder="1"/>
    <xf numFmtId="0" fontId="0" fillId="0" borderId="0" xfId="0"/>
    <xf numFmtId="49" fontId="7" fillId="0" borderId="0" xfId="0" applyNumberFormat="1" applyFont="1" applyAlignment="1"/>
    <xf numFmtId="49" fontId="10" fillId="0" borderId="0" xfId="1" applyNumberFormat="1" applyFont="1" applyAlignment="1"/>
    <xf numFmtId="49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quotePrefix="1" applyFont="1" applyAlignment="1">
      <alignment horizontal="left"/>
    </xf>
    <xf numFmtId="49" fontId="9" fillId="0" borderId="0" xfId="0" applyNumberFormat="1" applyFont="1" applyBorder="1" applyAlignment="1">
      <alignment vertical="center"/>
    </xf>
    <xf numFmtId="0" fontId="0" fillId="0" borderId="0" xfId="0" quotePrefix="1" applyAlignment="1">
      <alignment horizontal="left"/>
    </xf>
    <xf numFmtId="0" fontId="4" fillId="0" borderId="0" xfId="1" applyAlignment="1">
      <alignment vertical="center"/>
    </xf>
    <xf numFmtId="0" fontId="1" fillId="25" borderId="12" xfId="0" quotePrefix="1" applyFont="1" applyFill="1" applyBorder="1" applyAlignment="1">
      <alignment horizontal="center"/>
    </xf>
    <xf numFmtId="2" fontId="0" fillId="25" borderId="12" xfId="0" applyNumberFormat="1" applyFill="1" applyBorder="1"/>
    <xf numFmtId="2" fontId="0" fillId="25" borderId="0" xfId="0" applyNumberFormat="1" applyFill="1" applyBorder="1"/>
    <xf numFmtId="0" fontId="1" fillId="0" borderId="12" xfId="0" quotePrefix="1" applyFont="1" applyFill="1" applyBorder="1" applyAlignment="1">
      <alignment horizontal="center"/>
    </xf>
    <xf numFmtId="3" fontId="0" fillId="0" borderId="12" xfId="0" applyNumberFormat="1" applyFill="1" applyBorder="1"/>
    <xf numFmtId="3" fontId="0" fillId="0" borderId="0" xfId="0" applyNumberFormat="1" applyFill="1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/>
    <xf numFmtId="0" fontId="36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9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 vertical="top"/>
    </xf>
    <xf numFmtId="10" fontId="7" fillId="0" borderId="0" xfId="0" applyNumberFormat="1" applyFont="1" applyAlignment="1">
      <alignment vertical="center"/>
    </xf>
    <xf numFmtId="0" fontId="12" fillId="0" borderId="0" xfId="0" quotePrefix="1" applyFont="1" applyAlignment="1">
      <alignment horizontal="left" vertical="top"/>
    </xf>
    <xf numFmtId="1" fontId="0" fillId="0" borderId="0" xfId="0" applyNumberFormat="1" applyFont="1" applyFill="1" applyBorder="1" applyAlignment="1" applyProtection="1"/>
    <xf numFmtId="1" fontId="38" fillId="0" borderId="0" xfId="0" applyNumberFormat="1" applyFont="1" applyFill="1" applyBorder="1" applyAlignment="1" applyProtection="1"/>
    <xf numFmtId="0" fontId="38" fillId="0" borderId="0" xfId="0" applyFont="1" applyFill="1" applyBorder="1" applyAlignment="1" applyProtection="1"/>
    <xf numFmtId="0" fontId="4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1" fontId="37" fillId="0" borderId="0" xfId="0" applyNumberFormat="1" applyFont="1" applyFill="1" applyBorder="1" applyAlignment="1" applyProtection="1"/>
    <xf numFmtId="1" fontId="38" fillId="0" borderId="0" xfId="0" applyNumberFormat="1" applyFont="1" applyFill="1" applyBorder="1" applyAlignment="1" applyProtection="1"/>
    <xf numFmtId="0" fontId="0" fillId="0" borderId="0" xfId="0" applyAlignment="1">
      <alignment horizontal="right"/>
    </xf>
    <xf numFmtId="0" fontId="7" fillId="0" borderId="0" xfId="0" quotePrefix="1" applyFont="1" applyAlignment="1">
      <alignment horizontal="left" vertical="top"/>
    </xf>
    <xf numFmtId="0" fontId="7" fillId="0" borderId="0" xfId="0" applyFont="1" applyAlignment="1"/>
    <xf numFmtId="0" fontId="0" fillId="0" borderId="0" xfId="0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</cellXfs>
  <cellStyles count="58">
    <cellStyle name="20% - Accent1 2" xfId="12"/>
    <cellStyle name="20% - Accent2 2" xfId="13"/>
    <cellStyle name="20% - Accent3 2" xfId="9"/>
    <cellStyle name="20% - Accent4 2" xfId="8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54"/>
    <cellStyle name="Currency 2" xfId="11"/>
    <cellStyle name="Currency 3" xfId="14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" xfId="1" builtinId="8"/>
    <cellStyle name="Hyperlink 2" xfId="10"/>
    <cellStyle name="Hyperlink 3" xfId="56"/>
    <cellStyle name="Input 2" xfId="45"/>
    <cellStyle name="Linked Cell 2" xfId="46"/>
    <cellStyle name="Neutral 2" xfId="47"/>
    <cellStyle name="Normal" xfId="0" builtinId="0"/>
    <cellStyle name="Normal 2" xfId="2"/>
    <cellStyle name="Normal 2 2" xfId="57"/>
    <cellStyle name="Normal 3" xfId="3"/>
    <cellStyle name="Normal 3 2" xfId="4"/>
    <cellStyle name="Normal 3 3" xfId="53"/>
    <cellStyle name="Normal 4" xfId="5"/>
    <cellStyle name="Normal 4 2" xfId="55"/>
    <cellStyle name="Note 2" xfId="48"/>
    <cellStyle name="Output 2" xfId="49"/>
    <cellStyle name="Percent" xfId="6" builtinId="5"/>
    <cellStyle name="Percent 2" xfId="7"/>
    <cellStyle name="Percent 3" xfId="15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14</xdr:col>
      <xdr:colOff>219474</xdr:colOff>
      <xdr:row>6</xdr:row>
      <xdr:rowOff>132209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8753874" cy="1170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jensen/Downloads/11.x%20Tuition%20and%20Fe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rap/acct/Acct%202018/InflationAdjustment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ees"/>
      <sheetName val="pivot tab"/>
      <sheetName val="HS Graph"/>
      <sheetName val="GC Graph"/>
      <sheetName val="Total Costs by Campus"/>
    </sheetNames>
    <sheetDataSet>
      <sheetData sheetId="0">
        <row r="1">
          <cell r="H1" t="str">
            <v>Business</v>
          </cell>
          <cell r="L1" t="str">
            <v>Dentistry</v>
          </cell>
          <cell r="R1" t="str">
            <v>Law</v>
          </cell>
          <cell r="AA1" t="str">
            <v>Medicine</v>
          </cell>
          <cell r="AG1" t="str">
            <v>Nursing</v>
          </cell>
          <cell r="AK1" t="str">
            <v>Pharmacy</v>
          </cell>
          <cell r="AQ1" t="str">
            <v>Public Health</v>
          </cell>
          <cell r="AX1" t="str">
            <v>Public Policy</v>
          </cell>
          <cell r="AZ1" t="str">
            <v>Optometry</v>
          </cell>
          <cell r="BB1" t="str">
            <v>Vet Med</v>
          </cell>
          <cell r="BD1" t="str">
            <v>Graduate Academic</v>
          </cell>
        </row>
        <row r="2">
          <cell r="B2" t="str">
            <v>Berkeley</v>
          </cell>
          <cell r="C2" t="str">
            <v>Davis</v>
          </cell>
          <cell r="D2" t="str">
            <v>Irvine</v>
          </cell>
          <cell r="E2" t="str">
            <v>Los Angeles</v>
          </cell>
          <cell r="F2" t="str">
            <v>Riverside</v>
          </cell>
          <cell r="G2" t="str">
            <v>San Diego</v>
          </cell>
          <cell r="H2" t="str">
            <v>AVERAGE</v>
          </cell>
          <cell r="J2" t="str">
            <v>Los Angeles</v>
          </cell>
          <cell r="K2" t="str">
            <v>San Francisco</v>
          </cell>
          <cell r="L2" t="str">
            <v>AVERAGE</v>
          </cell>
          <cell r="N2" t="str">
            <v>Berkeley</v>
          </cell>
          <cell r="O2" t="str">
            <v>Davis</v>
          </cell>
          <cell r="P2" t="str">
            <v>Irvine</v>
          </cell>
          <cell r="Q2" t="str">
            <v>Los Angeles</v>
          </cell>
          <cell r="R2" t="str">
            <v>AVERAGE</v>
          </cell>
          <cell r="T2" t="str">
            <v>Berkeley</v>
          </cell>
          <cell r="U2" t="str">
            <v>Davis</v>
          </cell>
          <cell r="V2" t="str">
            <v>Irvine</v>
          </cell>
          <cell r="W2" t="str">
            <v>Los Angeles</v>
          </cell>
          <cell r="X2" t="str">
            <v>Riverside</v>
          </cell>
          <cell r="Y2" t="str">
            <v>San Diego</v>
          </cell>
          <cell r="Z2" t="str">
            <v>San Francisco</v>
          </cell>
          <cell r="AA2" t="str">
            <v>AVERAGE</v>
          </cell>
          <cell r="AC2" t="str">
            <v>Davis</v>
          </cell>
          <cell r="AD2" t="str">
            <v>Irvine</v>
          </cell>
          <cell r="AE2" t="str">
            <v>Los Angeles</v>
          </cell>
          <cell r="AF2" t="str">
            <v>San Francisco</v>
          </cell>
          <cell r="AG2" t="str">
            <v>AVERAGE</v>
          </cell>
          <cell r="AI2" t="str">
            <v>San Diego</v>
          </cell>
          <cell r="AJ2" t="str">
            <v>San Francisco</v>
          </cell>
          <cell r="AK2" t="str">
            <v>AVERAGE</v>
          </cell>
          <cell r="AM2" t="str">
            <v>Berkeley</v>
          </cell>
          <cell r="AN2" t="str">
            <v>Davis</v>
          </cell>
          <cell r="AO2" t="str">
            <v>Irvine</v>
          </cell>
          <cell r="AP2" t="str">
            <v>Los Angeles</v>
          </cell>
          <cell r="AQ2" t="str">
            <v>AVERAGE</v>
          </cell>
          <cell r="AS2" t="str">
            <v>Berkeley</v>
          </cell>
          <cell r="AT2" t="str">
            <v>Irvine</v>
          </cell>
          <cell r="AU2" t="str">
            <v>Los Angeles</v>
          </cell>
          <cell r="AV2" t="str">
            <v>Riverside</v>
          </cell>
          <cell r="AW2" t="str">
            <v>San Diego</v>
          </cell>
          <cell r="AX2" t="str">
            <v>AVERAGE</v>
          </cell>
          <cell r="AZ2" t="str">
            <v>BERKELEY</v>
          </cell>
          <cell r="BB2" t="str">
            <v>Davis</v>
          </cell>
        </row>
        <row r="3">
          <cell r="A3" t="str">
            <v>94-95</v>
          </cell>
          <cell r="B3">
            <v>6386.5</v>
          </cell>
          <cell r="C3">
            <v>6353</v>
          </cell>
          <cell r="D3">
            <v>6807</v>
          </cell>
          <cell r="E3">
            <v>6486</v>
          </cell>
          <cell r="F3">
            <v>6810</v>
          </cell>
          <cell r="H3">
            <v>6568.5</v>
          </cell>
          <cell r="J3">
            <v>6396</v>
          </cell>
          <cell r="K3">
            <v>6184</v>
          </cell>
          <cell r="L3">
            <v>6290</v>
          </cell>
          <cell r="N3">
            <v>6792.5</v>
          </cell>
          <cell r="O3">
            <v>6725.5</v>
          </cell>
          <cell r="Q3">
            <v>6812</v>
          </cell>
          <cell r="R3">
            <v>6776.666666666667</v>
          </cell>
          <cell r="T3">
            <v>4823.5</v>
          </cell>
          <cell r="U3">
            <v>6790</v>
          </cell>
          <cell r="V3">
            <v>7259</v>
          </cell>
          <cell r="W3">
            <v>6833</v>
          </cell>
          <cell r="X3">
            <v>7247</v>
          </cell>
          <cell r="Y3">
            <v>7252.5</v>
          </cell>
          <cell r="Z3">
            <v>6621</v>
          </cell>
          <cell r="AA3">
            <v>6689.4285714285716</v>
          </cell>
          <cell r="AG3"/>
          <cell r="AK3"/>
          <cell r="BD3">
            <v>4585</v>
          </cell>
        </row>
        <row r="4">
          <cell r="A4" t="str">
            <v>95-96</v>
          </cell>
          <cell r="B4">
            <v>8394.5</v>
          </cell>
          <cell r="C4">
            <v>8419</v>
          </cell>
          <cell r="D4">
            <v>8844.5</v>
          </cell>
          <cell r="E4">
            <v>8456</v>
          </cell>
          <cell r="F4">
            <v>7849</v>
          </cell>
          <cell r="H4">
            <v>8392.6</v>
          </cell>
          <cell r="J4">
            <v>7366</v>
          </cell>
          <cell r="K4">
            <v>7259</v>
          </cell>
          <cell r="L4">
            <v>7312.5</v>
          </cell>
          <cell r="N4">
            <v>8800.5</v>
          </cell>
          <cell r="O4">
            <v>8795.5</v>
          </cell>
          <cell r="Q4">
            <v>8782</v>
          </cell>
          <cell r="R4">
            <v>8792.6666666666661</v>
          </cell>
          <cell r="T4">
            <v>6831.5</v>
          </cell>
          <cell r="U4">
            <v>7836.5</v>
          </cell>
          <cell r="V4">
            <v>8281.5</v>
          </cell>
          <cell r="W4">
            <v>7803</v>
          </cell>
          <cell r="X4">
            <v>8343</v>
          </cell>
          <cell r="Y4">
            <v>8238.5</v>
          </cell>
          <cell r="Z4">
            <v>7696</v>
          </cell>
          <cell r="AA4">
            <v>7861.4285714285716</v>
          </cell>
          <cell r="AG4"/>
          <cell r="AK4"/>
          <cell r="BD4">
            <v>4635</v>
          </cell>
        </row>
        <row r="5">
          <cell r="A5" t="str">
            <v>96-97</v>
          </cell>
          <cell r="B5">
            <v>10394.5</v>
          </cell>
          <cell r="C5">
            <v>10504</v>
          </cell>
          <cell r="D5">
            <v>10859.5</v>
          </cell>
          <cell r="E5">
            <v>11043</v>
          </cell>
          <cell r="F5">
            <v>8861</v>
          </cell>
          <cell r="H5">
            <v>10332.4</v>
          </cell>
          <cell r="J5">
            <v>8517</v>
          </cell>
          <cell r="K5">
            <v>8388</v>
          </cell>
          <cell r="L5">
            <v>8452.5</v>
          </cell>
          <cell r="N5">
            <v>10800.5</v>
          </cell>
          <cell r="O5">
            <v>10880.5</v>
          </cell>
          <cell r="Q5">
            <v>10861</v>
          </cell>
          <cell r="R5">
            <v>10847.333333333334</v>
          </cell>
          <cell r="U5">
            <v>8921.5</v>
          </cell>
          <cell r="V5">
            <v>9296.5</v>
          </cell>
          <cell r="W5">
            <v>8882</v>
          </cell>
          <cell r="X5">
            <v>9298</v>
          </cell>
          <cell r="Y5">
            <v>9287.5</v>
          </cell>
          <cell r="Z5">
            <v>8753</v>
          </cell>
          <cell r="AA5">
            <v>9073.0833333333339</v>
          </cell>
          <cell r="AE5">
            <v>5945</v>
          </cell>
          <cell r="AF5">
            <v>5804</v>
          </cell>
          <cell r="AG5">
            <v>5874.5</v>
          </cell>
          <cell r="AJ5">
            <v>6337</v>
          </cell>
          <cell r="AK5">
            <v>6337</v>
          </cell>
          <cell r="AZ5">
            <v>6354.5</v>
          </cell>
          <cell r="BB5">
            <v>8481.5</v>
          </cell>
          <cell r="BD5">
            <v>4667</v>
          </cell>
        </row>
        <row r="6">
          <cell r="A6" t="str">
            <v>97-98</v>
          </cell>
          <cell r="B6">
            <v>10408.5</v>
          </cell>
          <cell r="C6">
            <v>10468</v>
          </cell>
          <cell r="D6">
            <v>11192.5</v>
          </cell>
          <cell r="E6">
            <v>11530.5</v>
          </cell>
          <cell r="F6">
            <v>9861</v>
          </cell>
          <cell r="H6">
            <v>10692.1</v>
          </cell>
          <cell r="J6">
            <v>9627.5</v>
          </cell>
          <cell r="K6">
            <v>9700</v>
          </cell>
          <cell r="L6">
            <v>9663.75</v>
          </cell>
          <cell r="N6">
            <v>10814.4</v>
          </cell>
          <cell r="O6">
            <v>10844.5</v>
          </cell>
          <cell r="Q6">
            <v>10971.5</v>
          </cell>
          <cell r="R6">
            <v>10876.800000000001</v>
          </cell>
          <cell r="T6">
            <v>9845.5</v>
          </cell>
          <cell r="U6">
            <v>9885.5</v>
          </cell>
          <cell r="V6">
            <v>10629.5</v>
          </cell>
          <cell r="W6">
            <v>9992.5</v>
          </cell>
          <cell r="X6">
            <v>10298</v>
          </cell>
          <cell r="Y6">
            <v>10323.5</v>
          </cell>
          <cell r="Z6">
            <v>10080</v>
          </cell>
          <cell r="AA6">
            <v>10150.642857142857</v>
          </cell>
          <cell r="AE6">
            <v>6355.5</v>
          </cell>
          <cell r="AF6">
            <v>6431</v>
          </cell>
          <cell r="AG6">
            <v>6393.25</v>
          </cell>
          <cell r="AJ6">
            <v>7649</v>
          </cell>
          <cell r="AK6">
            <v>7649</v>
          </cell>
          <cell r="AZ6">
            <v>7366.5</v>
          </cell>
          <cell r="BB6">
            <v>8447</v>
          </cell>
          <cell r="BD6">
            <v>4722</v>
          </cell>
        </row>
        <row r="7">
          <cell r="A7" t="str">
            <v>98-99</v>
          </cell>
          <cell r="B7">
            <v>10408.5</v>
          </cell>
          <cell r="C7">
            <v>10483</v>
          </cell>
          <cell r="D7">
            <v>11192.5</v>
          </cell>
          <cell r="E7">
            <v>11530.5</v>
          </cell>
          <cell r="F7">
            <v>9861</v>
          </cell>
          <cell r="H7">
            <v>10695.1</v>
          </cell>
          <cell r="J7">
            <v>9627.5</v>
          </cell>
          <cell r="K7">
            <v>9700</v>
          </cell>
          <cell r="L7">
            <v>9663.75</v>
          </cell>
          <cell r="N7">
            <v>10814.5</v>
          </cell>
          <cell r="O7">
            <v>10859.5</v>
          </cell>
          <cell r="Q7">
            <v>10971.5</v>
          </cell>
          <cell r="R7">
            <v>10881.833333333334</v>
          </cell>
          <cell r="T7">
            <v>9845.5</v>
          </cell>
          <cell r="U7">
            <v>9900.5</v>
          </cell>
          <cell r="V7">
            <v>10629.5</v>
          </cell>
          <cell r="W7">
            <v>9992.5</v>
          </cell>
          <cell r="X7">
            <v>10298</v>
          </cell>
          <cell r="Y7">
            <v>10323.5</v>
          </cell>
          <cell r="Z7">
            <v>10080</v>
          </cell>
          <cell r="AA7">
            <v>10152.785714285714</v>
          </cell>
          <cell r="AE7">
            <v>6355.5</v>
          </cell>
          <cell r="AF7">
            <v>6431</v>
          </cell>
          <cell r="AG7">
            <v>6393.25</v>
          </cell>
          <cell r="AJ7">
            <v>7649</v>
          </cell>
          <cell r="AK7">
            <v>7649</v>
          </cell>
          <cell r="AZ7">
            <v>7366.5</v>
          </cell>
          <cell r="BB7">
            <v>9463.5</v>
          </cell>
          <cell r="BD7">
            <v>4638</v>
          </cell>
        </row>
        <row r="8">
          <cell r="A8" t="str">
            <v>99-00</v>
          </cell>
          <cell r="B8">
            <v>10458.5</v>
          </cell>
          <cell r="C8">
            <v>10504</v>
          </cell>
          <cell r="D8">
            <v>11368.5</v>
          </cell>
          <cell r="E8">
            <v>11569.5</v>
          </cell>
          <cell r="F8">
            <v>9957</v>
          </cell>
          <cell r="H8">
            <v>10771.5</v>
          </cell>
          <cell r="J8">
            <v>9666.5</v>
          </cell>
          <cell r="K8">
            <v>9808</v>
          </cell>
          <cell r="L8">
            <v>9737.25</v>
          </cell>
          <cell r="N8">
            <v>10864.5</v>
          </cell>
          <cell r="O8">
            <v>10896.5</v>
          </cell>
          <cell r="Q8">
            <v>11010.5</v>
          </cell>
          <cell r="R8">
            <v>10923.833333333334</v>
          </cell>
          <cell r="T8">
            <v>9895.5</v>
          </cell>
          <cell r="U8">
            <v>9921.5</v>
          </cell>
          <cell r="V8">
            <v>10805.5</v>
          </cell>
          <cell r="W8">
            <v>10031.5</v>
          </cell>
          <cell r="X8">
            <v>10394</v>
          </cell>
          <cell r="Y8">
            <v>10323.5</v>
          </cell>
          <cell r="Z8">
            <v>10188</v>
          </cell>
          <cell r="AA8">
            <v>10222.785714285714</v>
          </cell>
          <cell r="AE8">
            <v>6394.5</v>
          </cell>
          <cell r="AF8">
            <v>6548</v>
          </cell>
          <cell r="AG8">
            <v>6471.25</v>
          </cell>
          <cell r="AJ8">
            <v>7757</v>
          </cell>
          <cell r="AK8">
            <v>7757</v>
          </cell>
          <cell r="AZ8">
            <v>7046.5</v>
          </cell>
          <cell r="BB8">
            <v>10484.5</v>
          </cell>
          <cell r="BD8">
            <v>4578</v>
          </cell>
        </row>
        <row r="9">
          <cell r="A9" t="str">
            <v>00-01</v>
          </cell>
          <cell r="B9">
            <v>10458.5</v>
          </cell>
          <cell r="C9">
            <v>10781</v>
          </cell>
          <cell r="D9">
            <v>11498.5</v>
          </cell>
          <cell r="E9">
            <v>11668.5</v>
          </cell>
          <cell r="F9">
            <v>10038</v>
          </cell>
          <cell r="H9">
            <v>10888.9</v>
          </cell>
          <cell r="J9">
            <v>9765.5</v>
          </cell>
          <cell r="K9">
            <v>9824</v>
          </cell>
          <cell r="L9">
            <v>9794.75</v>
          </cell>
          <cell r="N9">
            <v>10864.5</v>
          </cell>
          <cell r="O9">
            <v>11178.5</v>
          </cell>
          <cell r="Q9">
            <v>11109.5</v>
          </cell>
          <cell r="R9">
            <v>11050.833333333334</v>
          </cell>
          <cell r="T9">
            <v>9895.5</v>
          </cell>
          <cell r="U9">
            <v>10198.5</v>
          </cell>
          <cell r="V9">
            <v>10935.5</v>
          </cell>
          <cell r="W9">
            <v>10130.5</v>
          </cell>
          <cell r="X9">
            <v>10475</v>
          </cell>
          <cell r="Y9">
            <v>10509.5</v>
          </cell>
          <cell r="Z9">
            <v>10204</v>
          </cell>
          <cell r="AA9">
            <v>10335.5</v>
          </cell>
          <cell r="AE9">
            <v>6493.5</v>
          </cell>
          <cell r="AF9">
            <v>6564</v>
          </cell>
          <cell r="AG9">
            <v>6528.75</v>
          </cell>
          <cell r="AJ9">
            <v>7773</v>
          </cell>
          <cell r="AK9">
            <v>7773</v>
          </cell>
          <cell r="AZ9">
            <v>7046.5</v>
          </cell>
          <cell r="BB9">
            <v>10761.5</v>
          </cell>
          <cell r="BD9">
            <v>4747</v>
          </cell>
        </row>
        <row r="10">
          <cell r="A10" t="str">
            <v>01-02</v>
          </cell>
          <cell r="B10">
            <v>10538.5</v>
          </cell>
          <cell r="C10">
            <v>11021</v>
          </cell>
          <cell r="D10">
            <v>11498.5</v>
          </cell>
          <cell r="E10">
            <v>11715</v>
          </cell>
          <cell r="F10">
            <v>10191</v>
          </cell>
          <cell r="H10">
            <v>10992.8</v>
          </cell>
          <cell r="J10">
            <v>9812</v>
          </cell>
          <cell r="K10">
            <v>9960</v>
          </cell>
          <cell r="L10">
            <v>9886</v>
          </cell>
          <cell r="N10">
            <v>10944.5</v>
          </cell>
          <cell r="O10">
            <v>11424.5</v>
          </cell>
          <cell r="Q10">
            <v>11156</v>
          </cell>
          <cell r="R10">
            <v>11175</v>
          </cell>
          <cell r="T10">
            <v>9975.5</v>
          </cell>
          <cell r="U10">
            <v>10438.5</v>
          </cell>
          <cell r="V10">
            <v>10935.5</v>
          </cell>
          <cell r="W10">
            <v>10177</v>
          </cell>
          <cell r="X10">
            <v>10628</v>
          </cell>
          <cell r="Y10">
            <v>10569.5</v>
          </cell>
          <cell r="Z10">
            <v>10340</v>
          </cell>
          <cell r="AA10">
            <v>10437.714285714286</v>
          </cell>
          <cell r="AE10">
            <v>6540</v>
          </cell>
          <cell r="AF10">
            <v>6700</v>
          </cell>
          <cell r="AG10">
            <v>6620</v>
          </cell>
          <cell r="AJ10">
            <v>7909</v>
          </cell>
          <cell r="AK10">
            <v>7909</v>
          </cell>
          <cell r="AM10">
            <v>4349</v>
          </cell>
          <cell r="AN10">
            <v>4831</v>
          </cell>
          <cell r="AP10">
            <v>4550</v>
          </cell>
          <cell r="AQ10">
            <v>4576.666666666667</v>
          </cell>
          <cell r="AS10">
            <v>4349</v>
          </cell>
          <cell r="AU10">
            <v>4550</v>
          </cell>
          <cell r="AX10">
            <v>4449.5</v>
          </cell>
          <cell r="AZ10">
            <v>7122.5</v>
          </cell>
          <cell r="BB10">
            <v>11001.5</v>
          </cell>
          <cell r="BD10">
            <v>4914</v>
          </cell>
        </row>
        <row r="11">
          <cell r="A11" t="str">
            <v>02-03</v>
          </cell>
          <cell r="B11">
            <v>11155.9</v>
          </cell>
          <cell r="C11">
            <v>11627</v>
          </cell>
          <cell r="D11">
            <v>12183.5</v>
          </cell>
          <cell r="E11">
            <v>12323.5</v>
          </cell>
          <cell r="F11">
            <v>10900</v>
          </cell>
          <cell r="H11">
            <v>11637.98</v>
          </cell>
          <cell r="J11">
            <v>11230.5</v>
          </cell>
          <cell r="K11">
            <v>11060</v>
          </cell>
          <cell r="L11">
            <v>11145.25</v>
          </cell>
          <cell r="N11">
            <v>11561.9</v>
          </cell>
          <cell r="O11">
            <v>12036.5</v>
          </cell>
          <cell r="Q11">
            <v>12239.5</v>
          </cell>
          <cell r="R11">
            <v>11945.966666666667</v>
          </cell>
          <cell r="T11">
            <v>10592.9</v>
          </cell>
          <cell r="U11">
            <v>11044.5</v>
          </cell>
          <cell r="V11">
            <v>11635.5</v>
          </cell>
          <cell r="W11">
            <v>10710.5</v>
          </cell>
          <cell r="X11">
            <v>11169</v>
          </cell>
          <cell r="Y11">
            <v>11176.5</v>
          </cell>
          <cell r="Z11">
            <v>11440</v>
          </cell>
          <cell r="AA11">
            <v>11109.842857142856</v>
          </cell>
          <cell r="AE11">
            <v>6823.5</v>
          </cell>
          <cell r="AF11">
            <v>7535</v>
          </cell>
          <cell r="AG11">
            <v>7179.25</v>
          </cell>
          <cell r="AI11">
            <v>8589.5</v>
          </cell>
          <cell r="AJ11">
            <v>8859</v>
          </cell>
          <cell r="AK11">
            <v>8724.25</v>
          </cell>
          <cell r="AM11">
            <v>4431</v>
          </cell>
          <cell r="AN11">
            <v>4902</v>
          </cell>
          <cell r="AP11">
            <v>4549</v>
          </cell>
          <cell r="AQ11">
            <v>4627.333333333333</v>
          </cell>
          <cell r="AS11">
            <v>4431</v>
          </cell>
          <cell r="AU11">
            <v>4549</v>
          </cell>
          <cell r="AX11">
            <v>4490</v>
          </cell>
          <cell r="AZ11">
            <v>7585.9</v>
          </cell>
          <cell r="BB11">
            <v>11557.5</v>
          </cell>
          <cell r="BD11">
            <v>5341</v>
          </cell>
        </row>
        <row r="12">
          <cell r="A12" t="str">
            <v>03-04</v>
          </cell>
          <cell r="B12">
            <v>15773.9</v>
          </cell>
          <cell r="C12">
            <v>16667.5</v>
          </cell>
          <cell r="D12">
            <v>16937.5</v>
          </cell>
          <cell r="E12">
            <v>16972.5</v>
          </cell>
          <cell r="F12">
            <v>16493.5</v>
          </cell>
          <cell r="H12">
            <v>16568.98</v>
          </cell>
          <cell r="J12">
            <v>15876.5</v>
          </cell>
          <cell r="K12">
            <v>15511</v>
          </cell>
          <cell r="L12">
            <v>15693.75</v>
          </cell>
          <cell r="N12">
            <v>16292.9</v>
          </cell>
          <cell r="O12">
            <v>17194.5</v>
          </cell>
          <cell r="Q12">
            <v>17011.5</v>
          </cell>
          <cell r="R12">
            <v>16832.966666666667</v>
          </cell>
          <cell r="T12">
            <v>15023.9</v>
          </cell>
          <cell r="U12">
            <v>15881.5</v>
          </cell>
          <cell r="V12">
            <v>16202.5</v>
          </cell>
          <cell r="W12">
            <v>15172.5</v>
          </cell>
          <cell r="X12">
            <v>15743.5</v>
          </cell>
          <cell r="Y12">
            <v>15569.5</v>
          </cell>
          <cell r="Z12">
            <v>16004</v>
          </cell>
          <cell r="AA12">
            <v>15656.771428571428</v>
          </cell>
          <cell r="AE12">
            <v>9487.5</v>
          </cell>
          <cell r="AF12">
            <v>10301</v>
          </cell>
          <cell r="AG12">
            <v>9894.25</v>
          </cell>
          <cell r="AI12">
            <v>11834.5</v>
          </cell>
          <cell r="AJ12">
            <v>12248</v>
          </cell>
          <cell r="AK12">
            <v>12041.25</v>
          </cell>
          <cell r="AM12">
            <v>6169</v>
          </cell>
          <cell r="AN12">
            <v>7063</v>
          </cell>
          <cell r="AP12">
            <v>6318</v>
          </cell>
          <cell r="AQ12">
            <v>6516.666666666667</v>
          </cell>
          <cell r="AS12">
            <v>6169</v>
          </cell>
          <cell r="AU12">
            <v>6318</v>
          </cell>
          <cell r="AX12">
            <v>6243.5</v>
          </cell>
          <cell r="AZ12">
            <v>11288.9</v>
          </cell>
          <cell r="BB12">
            <v>15836.5</v>
          </cell>
          <cell r="BD12">
            <v>6843</v>
          </cell>
        </row>
        <row r="13">
          <cell r="A13" t="str">
            <v>04-05</v>
          </cell>
          <cell r="B13">
            <v>21511.9</v>
          </cell>
          <cell r="C13">
            <v>21461.5</v>
          </cell>
          <cell r="D13">
            <v>21635.5</v>
          </cell>
          <cell r="E13">
            <v>23515.5</v>
          </cell>
          <cell r="F13">
            <v>21200.5</v>
          </cell>
          <cell r="H13">
            <v>21864.98</v>
          </cell>
          <cell r="J13">
            <v>22289.5</v>
          </cell>
          <cell r="K13">
            <v>21778</v>
          </cell>
          <cell r="L13">
            <v>22033.75</v>
          </cell>
          <cell r="N13">
            <v>21530.9</v>
          </cell>
          <cell r="O13">
            <v>21224.1</v>
          </cell>
          <cell r="Q13">
            <v>22122.5</v>
          </cell>
          <cell r="R13">
            <v>21625.833333333332</v>
          </cell>
          <cell r="T13">
            <v>19761.900000000001</v>
          </cell>
          <cell r="U13">
            <v>21175.5</v>
          </cell>
          <cell r="V13">
            <v>20900.5</v>
          </cell>
          <cell r="W13">
            <v>19783.5</v>
          </cell>
          <cell r="X13">
            <v>20450.5</v>
          </cell>
          <cell r="Y13">
            <v>20171.5</v>
          </cell>
          <cell r="Z13">
            <v>20471</v>
          </cell>
          <cell r="AA13">
            <v>20387.771428571428</v>
          </cell>
          <cell r="AE13">
            <v>9598.5</v>
          </cell>
          <cell r="AF13">
            <v>10268</v>
          </cell>
          <cell r="AG13">
            <v>9933.25</v>
          </cell>
          <cell r="AI13">
            <v>17150.5</v>
          </cell>
          <cell r="AJ13">
            <v>17456</v>
          </cell>
          <cell r="AK13">
            <v>17303.25</v>
          </cell>
          <cell r="AM13">
            <v>7457</v>
          </cell>
          <cell r="AN13">
            <v>8407</v>
          </cell>
          <cell r="AP13">
            <v>7479</v>
          </cell>
          <cell r="AQ13">
            <v>7781</v>
          </cell>
          <cell r="AS13">
            <v>7457</v>
          </cell>
          <cell r="AU13">
            <v>7479</v>
          </cell>
          <cell r="AX13">
            <v>7468</v>
          </cell>
          <cell r="AZ13">
            <v>15236.9</v>
          </cell>
          <cell r="BB13">
            <v>20130.5</v>
          </cell>
          <cell r="BD13">
            <v>7875</v>
          </cell>
        </row>
        <row r="14">
          <cell r="A14" t="str">
            <v>05-06</v>
          </cell>
          <cell r="B14">
            <v>24324.9</v>
          </cell>
          <cell r="C14">
            <v>23130.5</v>
          </cell>
          <cell r="D14">
            <v>24226.5</v>
          </cell>
          <cell r="E14">
            <v>26038.5</v>
          </cell>
          <cell r="F14">
            <v>22937</v>
          </cell>
          <cell r="G14">
            <v>22782.5</v>
          </cell>
          <cell r="H14">
            <v>23906.649999999998</v>
          </cell>
          <cell r="J14">
            <v>24703.5</v>
          </cell>
          <cell r="K14">
            <v>24327</v>
          </cell>
          <cell r="L14">
            <v>24515.25</v>
          </cell>
          <cell r="N14">
            <v>24340.9</v>
          </cell>
          <cell r="O14">
            <v>23524.9</v>
          </cell>
          <cell r="Q14">
            <v>24580.5</v>
          </cell>
          <cell r="R14">
            <v>24148.766666666666</v>
          </cell>
          <cell r="T14">
            <v>21835.9</v>
          </cell>
          <cell r="U14">
            <v>22819.5</v>
          </cell>
          <cell r="V14">
            <v>22820.5</v>
          </cell>
          <cell r="W14">
            <v>21505.5</v>
          </cell>
          <cell r="X14">
            <v>22162</v>
          </cell>
          <cell r="Y14">
            <v>22007.5</v>
          </cell>
          <cell r="Z14">
            <v>22328</v>
          </cell>
          <cell r="AA14">
            <v>22211.271428571428</v>
          </cell>
          <cell r="AE14">
            <v>11153.5</v>
          </cell>
          <cell r="AF14">
            <v>11958</v>
          </cell>
          <cell r="AG14">
            <v>11555.75</v>
          </cell>
          <cell r="AI14">
            <v>19355.5</v>
          </cell>
          <cell r="AJ14">
            <v>19682</v>
          </cell>
          <cell r="AK14">
            <v>19518.75</v>
          </cell>
          <cell r="AM14">
            <v>12439.9</v>
          </cell>
          <cell r="AN14">
            <v>12959.5</v>
          </cell>
          <cell r="AP14">
            <v>12109.5</v>
          </cell>
          <cell r="AQ14">
            <v>12502.966666666667</v>
          </cell>
          <cell r="AS14">
            <v>12439.9</v>
          </cell>
          <cell r="AU14">
            <v>12109.5</v>
          </cell>
          <cell r="AX14">
            <v>12274.7</v>
          </cell>
          <cell r="AZ14">
            <v>17674.900000000001</v>
          </cell>
          <cell r="BB14">
            <v>21700.5</v>
          </cell>
          <cell r="BD14">
            <v>8708</v>
          </cell>
        </row>
        <row r="15">
          <cell r="A15" t="str">
            <v>06-07</v>
          </cell>
          <cell r="B15">
            <v>27023.9</v>
          </cell>
          <cell r="C15">
            <v>23663.16</v>
          </cell>
          <cell r="D15">
            <v>25175.5</v>
          </cell>
          <cell r="E15">
            <v>26955.5</v>
          </cell>
          <cell r="F15">
            <v>23362</v>
          </cell>
          <cell r="G15">
            <v>23189.5</v>
          </cell>
          <cell r="H15">
            <v>24894.926666666666</v>
          </cell>
          <cell r="J15">
            <v>26554.5</v>
          </cell>
          <cell r="K15">
            <v>26076</v>
          </cell>
          <cell r="L15">
            <v>26315.25</v>
          </cell>
          <cell r="N15">
            <v>27039.9</v>
          </cell>
          <cell r="O15">
            <v>26051.9</v>
          </cell>
          <cell r="Q15">
            <v>27279.5</v>
          </cell>
          <cell r="R15">
            <v>26790.433333333334</v>
          </cell>
          <cell r="T15">
            <v>23215.9</v>
          </cell>
          <cell r="U15">
            <v>24199.5</v>
          </cell>
          <cell r="V15">
            <v>24200.5</v>
          </cell>
          <cell r="W15">
            <v>22885.5</v>
          </cell>
          <cell r="X15">
            <v>24359</v>
          </cell>
          <cell r="Y15">
            <v>23387.5</v>
          </cell>
          <cell r="Z15">
            <v>23708</v>
          </cell>
          <cell r="AA15">
            <v>23707.985714285714</v>
          </cell>
          <cell r="AE15">
            <v>12091.5</v>
          </cell>
          <cell r="AF15">
            <v>12896</v>
          </cell>
          <cell r="AG15">
            <v>12493.75</v>
          </cell>
          <cell r="AI15">
            <v>20867.5</v>
          </cell>
          <cell r="AJ15">
            <v>21194</v>
          </cell>
          <cell r="AK15">
            <v>21030.75</v>
          </cell>
          <cell r="AM15">
            <v>12984.9</v>
          </cell>
          <cell r="AN15">
            <v>13504.5</v>
          </cell>
          <cell r="AP15">
            <v>12654.5</v>
          </cell>
          <cell r="AQ15">
            <v>13047.966666666667</v>
          </cell>
          <cell r="AS15">
            <v>12984.9</v>
          </cell>
          <cell r="AU15">
            <v>12654.5</v>
          </cell>
          <cell r="AX15">
            <v>12819.7</v>
          </cell>
          <cell r="AZ15">
            <v>18654.5</v>
          </cell>
          <cell r="BB15">
            <v>22233.16</v>
          </cell>
          <cell r="BD15">
            <v>8870</v>
          </cell>
        </row>
        <row r="16">
          <cell r="A16" t="str">
            <v>07-08</v>
          </cell>
          <cell r="B16">
            <v>26880.5</v>
          </cell>
          <cell r="C16">
            <v>24069.48</v>
          </cell>
          <cell r="D16">
            <v>26186.5</v>
          </cell>
          <cell r="E16">
            <v>28446.5</v>
          </cell>
          <cell r="F16">
            <v>24165</v>
          </cell>
          <cell r="G16">
            <v>23860.35</v>
          </cell>
          <cell r="H16">
            <v>25601.388333333332</v>
          </cell>
          <cell r="J16">
            <v>26265.5</v>
          </cell>
          <cell r="K16">
            <v>25956</v>
          </cell>
          <cell r="L16">
            <v>26110.75</v>
          </cell>
          <cell r="N16">
            <v>26896.5</v>
          </cell>
          <cell r="O16">
            <v>25489.39</v>
          </cell>
          <cell r="Q16">
            <v>27055.5</v>
          </cell>
          <cell r="R16">
            <v>26480.463333333333</v>
          </cell>
          <cell r="T16">
            <v>23161.5</v>
          </cell>
          <cell r="U16">
            <v>25754.48</v>
          </cell>
          <cell r="V16">
            <v>24328.5</v>
          </cell>
          <cell r="W16">
            <v>22550.5</v>
          </cell>
          <cell r="X16">
            <v>23330</v>
          </cell>
          <cell r="Y16">
            <v>23025.35</v>
          </cell>
          <cell r="Z16">
            <v>23438</v>
          </cell>
          <cell r="AA16">
            <v>23655.475714285712</v>
          </cell>
          <cell r="AE16">
            <v>11553.5</v>
          </cell>
          <cell r="AF16">
            <v>12423</v>
          </cell>
          <cell r="AG16">
            <v>11988.25</v>
          </cell>
          <cell r="AI16">
            <v>20458.349999999999</v>
          </cell>
          <cell r="AJ16">
            <v>20877</v>
          </cell>
          <cell r="AK16">
            <v>20667.674999999999</v>
          </cell>
          <cell r="AM16">
            <v>13862.5</v>
          </cell>
          <cell r="AN16">
            <v>13935.48</v>
          </cell>
          <cell r="AP16">
            <v>13251.5</v>
          </cell>
          <cell r="AQ16">
            <v>13683.159999999998</v>
          </cell>
          <cell r="AS16">
            <v>13862.5</v>
          </cell>
          <cell r="AU16">
            <v>13251.5</v>
          </cell>
          <cell r="AX16">
            <v>13557</v>
          </cell>
          <cell r="AZ16">
            <v>18930.5</v>
          </cell>
          <cell r="BB16">
            <v>22403.48</v>
          </cell>
          <cell r="BD16">
            <v>9721</v>
          </cell>
        </row>
        <row r="17">
          <cell r="A17" t="str">
            <v>08-09</v>
          </cell>
          <cell r="B17">
            <v>30836.5</v>
          </cell>
          <cell r="C17">
            <v>26083.48</v>
          </cell>
          <cell r="D17">
            <v>27814.5</v>
          </cell>
          <cell r="E17">
            <v>31694.5</v>
          </cell>
          <cell r="F17">
            <v>25720</v>
          </cell>
          <cell r="G17">
            <v>25874.35</v>
          </cell>
          <cell r="H17">
            <v>28003.888333333332</v>
          </cell>
          <cell r="J17">
            <v>27936.5</v>
          </cell>
          <cell r="K17">
            <v>27627</v>
          </cell>
          <cell r="L17">
            <v>27781.75</v>
          </cell>
          <cell r="N17">
            <v>30854.5</v>
          </cell>
          <cell r="O17">
            <v>28096.39</v>
          </cell>
          <cell r="Q17">
            <v>30846.5</v>
          </cell>
          <cell r="R17">
            <v>29932.463333333333</v>
          </cell>
          <cell r="T17">
            <v>24631.5</v>
          </cell>
          <cell r="U17">
            <v>27224.48</v>
          </cell>
          <cell r="V17">
            <v>25798.5</v>
          </cell>
          <cell r="W17">
            <v>24020.5</v>
          </cell>
          <cell r="X17">
            <v>24800</v>
          </cell>
          <cell r="Y17">
            <v>24495.35</v>
          </cell>
          <cell r="Z17">
            <v>24908</v>
          </cell>
          <cell r="AA17">
            <v>25125.475714285712</v>
          </cell>
          <cell r="AD17">
            <v>14028.5</v>
          </cell>
          <cell r="AE17">
            <v>11794.5486</v>
          </cell>
          <cell r="AF17">
            <v>13150</v>
          </cell>
          <cell r="AG17">
            <v>12991.0162</v>
          </cell>
          <cell r="AI17">
            <v>22704.35</v>
          </cell>
          <cell r="AJ17">
            <v>23123</v>
          </cell>
          <cell r="AK17">
            <v>22913.674999999999</v>
          </cell>
          <cell r="AM17">
            <v>14708.5</v>
          </cell>
          <cell r="AN17">
            <v>14781.48</v>
          </cell>
          <cell r="AO17">
            <v>15802.5</v>
          </cell>
          <cell r="AP17">
            <v>14097.5</v>
          </cell>
          <cell r="AQ17">
            <v>14847.494999999999</v>
          </cell>
          <cell r="AS17">
            <v>14708.5</v>
          </cell>
          <cell r="AU17">
            <v>14097.5</v>
          </cell>
          <cell r="AX17">
            <v>14403</v>
          </cell>
          <cell r="AZ17">
            <v>20131.5</v>
          </cell>
          <cell r="BB17">
            <v>24262.9</v>
          </cell>
          <cell r="BD17">
            <v>10353</v>
          </cell>
        </row>
        <row r="18">
          <cell r="A18" t="str">
            <v>09-10</v>
          </cell>
          <cell r="B18">
            <v>36472.5</v>
          </cell>
          <cell r="C18">
            <v>29569.65</v>
          </cell>
          <cell r="D18">
            <v>30107.5</v>
          </cell>
          <cell r="E18">
            <v>36432.5</v>
          </cell>
          <cell r="F18">
            <v>29271.48</v>
          </cell>
          <cell r="G18">
            <v>30328.5</v>
          </cell>
          <cell r="H18">
            <v>32030.355</v>
          </cell>
          <cell r="J18">
            <v>31623</v>
          </cell>
          <cell r="K18">
            <v>31191</v>
          </cell>
          <cell r="L18">
            <v>31407</v>
          </cell>
          <cell r="N18">
            <v>36486.5</v>
          </cell>
          <cell r="O18">
            <v>34527.699999999997</v>
          </cell>
          <cell r="P18">
            <v>36198.5</v>
          </cell>
          <cell r="Q18">
            <v>35906.5</v>
          </cell>
          <cell r="R18">
            <v>35779.800000000003</v>
          </cell>
          <cell r="T18">
            <v>26218.5</v>
          </cell>
          <cell r="U18">
            <v>30256.85</v>
          </cell>
          <cell r="V18">
            <v>27914.5</v>
          </cell>
          <cell r="W18">
            <v>26692.5</v>
          </cell>
          <cell r="X18">
            <v>27372.48</v>
          </cell>
          <cell r="Y18">
            <v>27196.5</v>
          </cell>
          <cell r="Z18">
            <v>27708</v>
          </cell>
          <cell r="AA18">
            <v>27622.76142857143</v>
          </cell>
          <cell r="AD18">
            <v>15468.5</v>
          </cell>
          <cell r="AE18">
            <v>14276.5</v>
          </cell>
          <cell r="AF18">
            <v>15274</v>
          </cell>
          <cell r="AG18">
            <v>15006.333333333334</v>
          </cell>
          <cell r="AI18">
            <v>26179.5</v>
          </cell>
          <cell r="AJ18">
            <v>26639</v>
          </cell>
          <cell r="AK18">
            <v>26409.25</v>
          </cell>
          <cell r="AM18">
            <v>16745.5</v>
          </cell>
          <cell r="AN18">
            <v>18489.849999999999</v>
          </cell>
          <cell r="AO18">
            <v>17362.5</v>
          </cell>
          <cell r="AP18">
            <v>16169.5</v>
          </cell>
          <cell r="AQ18">
            <v>17191.837500000001</v>
          </cell>
          <cell r="AS18">
            <v>16881.5</v>
          </cell>
          <cell r="AU18">
            <v>16169.5</v>
          </cell>
          <cell r="AX18">
            <v>16525.5</v>
          </cell>
          <cell r="AZ18">
            <v>22816</v>
          </cell>
          <cell r="BB18">
            <v>27044.65</v>
          </cell>
          <cell r="BD18">
            <v>11463</v>
          </cell>
        </row>
        <row r="19">
          <cell r="A19" t="str">
            <v>10-11</v>
          </cell>
          <cell r="B19">
            <v>41654</v>
          </cell>
          <cell r="C19">
            <v>33437</v>
          </cell>
          <cell r="D19">
            <v>33326</v>
          </cell>
          <cell r="E19">
            <v>40894</v>
          </cell>
          <cell r="F19">
            <v>32479</v>
          </cell>
          <cell r="G19">
            <v>34982</v>
          </cell>
          <cell r="H19">
            <v>36128.666666666664</v>
          </cell>
          <cell r="J19">
            <v>36630</v>
          </cell>
          <cell r="K19">
            <v>36367</v>
          </cell>
          <cell r="L19">
            <v>36498.5</v>
          </cell>
          <cell r="N19">
            <v>44220</v>
          </cell>
          <cell r="O19">
            <v>41722</v>
          </cell>
          <cell r="P19">
            <v>40551</v>
          </cell>
          <cell r="Q19">
            <v>40522</v>
          </cell>
          <cell r="R19">
            <v>41753.75</v>
          </cell>
          <cell r="T19">
            <v>30365</v>
          </cell>
          <cell r="U19">
            <v>30784</v>
          </cell>
          <cell r="V19">
            <v>30948</v>
          </cell>
          <cell r="W19">
            <v>29990</v>
          </cell>
          <cell r="X19">
            <v>30383</v>
          </cell>
          <cell r="Y19">
            <v>30203</v>
          </cell>
          <cell r="Z19">
            <v>31095</v>
          </cell>
          <cell r="AA19">
            <v>30538.285714285714</v>
          </cell>
          <cell r="AC19">
            <v>17971</v>
          </cell>
          <cell r="AD19">
            <v>18192</v>
          </cell>
          <cell r="AE19">
            <v>19092</v>
          </cell>
          <cell r="AF19">
            <v>17864</v>
          </cell>
          <cell r="AG19">
            <v>18279.75</v>
          </cell>
          <cell r="AI19">
            <v>29913</v>
          </cell>
          <cell r="AJ19">
            <v>30594</v>
          </cell>
          <cell r="AK19">
            <v>30253.5</v>
          </cell>
          <cell r="AM19">
            <v>22118</v>
          </cell>
          <cell r="AN19">
            <v>19642</v>
          </cell>
          <cell r="AO19">
            <v>20009</v>
          </cell>
          <cell r="AP19">
            <v>18935</v>
          </cell>
          <cell r="AQ19">
            <v>20176</v>
          </cell>
          <cell r="AS19">
            <v>19598</v>
          </cell>
          <cell r="AT19">
            <v>19863</v>
          </cell>
          <cell r="AU19">
            <v>18935</v>
          </cell>
          <cell r="AX19">
            <v>19465.333333333332</v>
          </cell>
          <cell r="AZ19">
            <v>26080</v>
          </cell>
          <cell r="BB19">
            <v>30245.35</v>
          </cell>
          <cell r="BD19">
            <v>13018.4</v>
          </cell>
        </row>
        <row r="20">
          <cell r="A20" t="str">
            <v>11-12</v>
          </cell>
          <cell r="B20">
            <v>45335</v>
          </cell>
          <cell r="C20">
            <v>36369</v>
          </cell>
          <cell r="D20">
            <v>35754</v>
          </cell>
          <cell r="E20">
            <v>44376</v>
          </cell>
          <cell r="F20">
            <v>35191</v>
          </cell>
          <cell r="G20">
            <v>39465</v>
          </cell>
          <cell r="H20">
            <v>39415</v>
          </cell>
          <cell r="J20">
            <v>39817</v>
          </cell>
          <cell r="K20">
            <v>39177</v>
          </cell>
          <cell r="L20">
            <v>39497</v>
          </cell>
          <cell r="N20">
            <v>49084</v>
          </cell>
          <cell r="O20">
            <v>45408</v>
          </cell>
          <cell r="P20">
            <v>43759</v>
          </cell>
          <cell r="Q20">
            <v>43913</v>
          </cell>
          <cell r="R20">
            <v>45541</v>
          </cell>
          <cell r="T20">
            <v>32602</v>
          </cell>
          <cell r="U20">
            <v>36570</v>
          </cell>
          <cell r="V20">
            <v>33082</v>
          </cell>
          <cell r="W20">
            <v>32306</v>
          </cell>
          <cell r="X20">
            <v>32540</v>
          </cell>
          <cell r="Y20">
            <v>32188</v>
          </cell>
          <cell r="Z20">
            <v>32754</v>
          </cell>
          <cell r="AA20">
            <v>33148.857142857145</v>
          </cell>
          <cell r="AC20">
            <v>19923</v>
          </cell>
          <cell r="AD20">
            <v>20085</v>
          </cell>
          <cell r="AE20">
            <v>19339</v>
          </cell>
          <cell r="AF20">
            <v>19753</v>
          </cell>
          <cell r="AG20">
            <v>19775</v>
          </cell>
          <cell r="AI20">
            <v>31845</v>
          </cell>
          <cell r="AJ20">
            <v>32411</v>
          </cell>
          <cell r="AK20">
            <v>32128</v>
          </cell>
          <cell r="AM20">
            <v>20663</v>
          </cell>
          <cell r="AN20">
            <v>22682</v>
          </cell>
          <cell r="AO20">
            <v>19967</v>
          </cell>
          <cell r="AP20">
            <v>20420</v>
          </cell>
          <cell r="AQ20">
            <v>20933</v>
          </cell>
          <cell r="AS20">
            <v>21195</v>
          </cell>
          <cell r="AT20">
            <v>19918</v>
          </cell>
          <cell r="AU20">
            <v>20420</v>
          </cell>
          <cell r="AX20">
            <v>20511</v>
          </cell>
          <cell r="AZ20">
            <v>28579</v>
          </cell>
          <cell r="BB20">
            <v>33881.392500000002</v>
          </cell>
          <cell r="BD20">
            <v>14953.951999999999</v>
          </cell>
        </row>
        <row r="21">
          <cell r="A21" t="str">
            <v>12-13</v>
          </cell>
          <cell r="B21">
            <v>53731</v>
          </cell>
          <cell r="C21">
            <v>38727</v>
          </cell>
          <cell r="D21">
            <v>37946</v>
          </cell>
          <cell r="E21">
            <v>48165</v>
          </cell>
          <cell r="F21">
            <v>37486</v>
          </cell>
          <cell r="G21">
            <v>41783</v>
          </cell>
          <cell r="H21">
            <v>42973</v>
          </cell>
          <cell r="J21">
            <v>40506</v>
          </cell>
          <cell r="K21">
            <v>42827</v>
          </cell>
          <cell r="L21">
            <v>41666.5</v>
          </cell>
          <cell r="N21">
            <v>50347</v>
          </cell>
          <cell r="O21">
            <v>49564</v>
          </cell>
          <cell r="P21">
            <v>46805</v>
          </cell>
          <cell r="Q21">
            <v>47464</v>
          </cell>
          <cell r="R21">
            <v>48545</v>
          </cell>
          <cell r="T21">
            <v>35097</v>
          </cell>
          <cell r="U21">
            <v>36151</v>
          </cell>
          <cell r="V21">
            <v>35055</v>
          </cell>
          <cell r="W21">
            <v>34784</v>
          </cell>
          <cell r="X21">
            <v>34619</v>
          </cell>
          <cell r="Y21">
            <v>34491</v>
          </cell>
          <cell r="Z21">
            <v>35169</v>
          </cell>
          <cell r="AA21">
            <v>35052.285714285717</v>
          </cell>
          <cell r="AC21">
            <v>23127</v>
          </cell>
          <cell r="AD21">
            <v>22790</v>
          </cell>
          <cell r="AE21">
            <v>22549</v>
          </cell>
          <cell r="AF21">
            <v>22909</v>
          </cell>
          <cell r="AG21">
            <v>22843.75</v>
          </cell>
          <cell r="AI21">
            <v>34154</v>
          </cell>
          <cell r="AJ21">
            <v>34832</v>
          </cell>
          <cell r="AK21">
            <v>34493</v>
          </cell>
          <cell r="AM21">
            <v>22415</v>
          </cell>
          <cell r="AN21">
            <v>24380</v>
          </cell>
          <cell r="AO21">
            <v>20663</v>
          </cell>
          <cell r="AP21">
            <v>22009</v>
          </cell>
          <cell r="AQ21">
            <v>22366.75</v>
          </cell>
          <cell r="AS21">
            <v>23203</v>
          </cell>
          <cell r="AT21">
            <v>21002</v>
          </cell>
          <cell r="AU21">
            <v>22097</v>
          </cell>
          <cell r="AX21">
            <v>22100.666666666668</v>
          </cell>
          <cell r="AZ21">
            <v>31619</v>
          </cell>
          <cell r="BB21">
            <v>34086.25</v>
          </cell>
          <cell r="BD21">
            <v>15180.153871504999</v>
          </cell>
        </row>
        <row r="22">
          <cell r="A22" t="str">
            <v>13-14</v>
          </cell>
          <cell r="B22">
            <v>54187</v>
          </cell>
          <cell r="C22">
            <v>39443</v>
          </cell>
          <cell r="D22">
            <v>38450</v>
          </cell>
          <cell r="E22">
            <v>48564</v>
          </cell>
          <cell r="F22">
            <v>38329</v>
          </cell>
          <cell r="G22">
            <v>42918</v>
          </cell>
          <cell r="H22">
            <v>43648.5</v>
          </cell>
          <cell r="J22">
            <v>40905</v>
          </cell>
          <cell r="K22">
            <v>43399</v>
          </cell>
          <cell r="L22">
            <v>42152</v>
          </cell>
          <cell r="N22">
            <v>50803</v>
          </cell>
          <cell r="O22">
            <v>50280</v>
          </cell>
          <cell r="P22">
            <v>47309</v>
          </cell>
          <cell r="Q22">
            <v>47863</v>
          </cell>
          <cell r="R22">
            <v>49063.75</v>
          </cell>
          <cell r="T22">
            <v>35553</v>
          </cell>
          <cell r="U22">
            <v>36867</v>
          </cell>
          <cell r="V22">
            <v>35559</v>
          </cell>
          <cell r="W22">
            <v>35183</v>
          </cell>
          <cell r="X22">
            <v>35462</v>
          </cell>
          <cell r="Y22">
            <v>35626</v>
          </cell>
          <cell r="Z22">
            <v>35741</v>
          </cell>
          <cell r="AA22">
            <v>35713</v>
          </cell>
          <cell r="AC22">
            <v>23843</v>
          </cell>
          <cell r="AD22">
            <v>23294</v>
          </cell>
          <cell r="AE22">
            <v>22948</v>
          </cell>
          <cell r="AF22">
            <v>23481</v>
          </cell>
          <cell r="AG22">
            <v>23391.5</v>
          </cell>
          <cell r="AI22">
            <v>35289</v>
          </cell>
          <cell r="AJ22">
            <v>35404</v>
          </cell>
          <cell r="AK22">
            <v>35346.5</v>
          </cell>
          <cell r="AM22">
            <v>22871</v>
          </cell>
          <cell r="AN22">
            <v>25096</v>
          </cell>
          <cell r="AO22">
            <v>21167</v>
          </cell>
          <cell r="AP22">
            <v>22408</v>
          </cell>
          <cell r="AQ22">
            <v>22885.5</v>
          </cell>
          <cell r="AS22">
            <v>23659</v>
          </cell>
          <cell r="AT22">
            <v>21506</v>
          </cell>
          <cell r="AU22">
            <v>22496</v>
          </cell>
          <cell r="AX22">
            <v>22553.666666666668</v>
          </cell>
          <cell r="AZ22">
            <v>32075</v>
          </cell>
          <cell r="BB22">
            <v>31808.25</v>
          </cell>
          <cell r="BD22">
            <v>15594.7</v>
          </cell>
        </row>
        <row r="23">
          <cell r="A23" t="str">
            <v>14-15</v>
          </cell>
          <cell r="B23">
            <v>54674</v>
          </cell>
          <cell r="C23">
            <v>39881</v>
          </cell>
          <cell r="D23">
            <v>38917</v>
          </cell>
          <cell r="E23">
            <v>51159</v>
          </cell>
          <cell r="F23">
            <v>39046</v>
          </cell>
          <cell r="G23">
            <v>43246</v>
          </cell>
          <cell r="H23">
            <v>44487.166666666664</v>
          </cell>
          <cell r="J23">
            <v>41327</v>
          </cell>
          <cell r="K23">
            <v>44000</v>
          </cell>
          <cell r="L23">
            <v>42663.5</v>
          </cell>
          <cell r="N23">
            <v>51290</v>
          </cell>
          <cell r="O23">
            <v>50723</v>
          </cell>
          <cell r="P23">
            <v>47791</v>
          </cell>
          <cell r="Q23">
            <v>48237</v>
          </cell>
          <cell r="R23">
            <v>49510.25</v>
          </cell>
          <cell r="T23">
            <v>36040</v>
          </cell>
          <cell r="U23">
            <v>36455</v>
          </cell>
          <cell r="V23">
            <v>35950</v>
          </cell>
          <cell r="W23">
            <v>35496</v>
          </cell>
          <cell r="X23">
            <v>36112</v>
          </cell>
          <cell r="Y23">
            <v>36043</v>
          </cell>
          <cell r="Z23">
            <v>36338</v>
          </cell>
          <cell r="AA23">
            <v>36062</v>
          </cell>
          <cell r="AC23">
            <v>24899</v>
          </cell>
          <cell r="AD23">
            <v>24394</v>
          </cell>
          <cell r="AE23">
            <v>23940</v>
          </cell>
          <cell r="AF23">
            <v>24782</v>
          </cell>
          <cell r="AG23">
            <v>24503.75</v>
          </cell>
          <cell r="AI23">
            <v>35767</v>
          </cell>
          <cell r="AJ23">
            <v>36062</v>
          </cell>
          <cell r="AK23">
            <v>35914.5</v>
          </cell>
          <cell r="AM23">
            <v>23358</v>
          </cell>
          <cell r="AN23">
            <v>23457</v>
          </cell>
          <cell r="AO23">
            <v>21649</v>
          </cell>
          <cell r="AP23">
            <v>22782</v>
          </cell>
          <cell r="AQ23">
            <v>22811.5</v>
          </cell>
          <cell r="AS23">
            <v>24146</v>
          </cell>
          <cell r="AT23">
            <v>21988</v>
          </cell>
          <cell r="AU23">
            <v>22870</v>
          </cell>
          <cell r="AX23">
            <v>23001.333333333332</v>
          </cell>
          <cell r="AZ23">
            <v>32562</v>
          </cell>
          <cell r="BB23">
            <v>31808.25</v>
          </cell>
          <cell r="BD23">
            <v>16089.3</v>
          </cell>
        </row>
        <row r="24">
          <cell r="A24" t="str">
            <v>15-16</v>
          </cell>
          <cell r="B24">
            <v>57661</v>
          </cell>
          <cell r="C24">
            <v>41625</v>
          </cell>
          <cell r="D24">
            <v>40518</v>
          </cell>
          <cell r="E24">
            <v>53717</v>
          </cell>
          <cell r="F24">
            <v>40656</v>
          </cell>
          <cell r="G24">
            <v>44908</v>
          </cell>
          <cell r="H24">
            <v>46514.166666666664</v>
          </cell>
          <cell r="J24">
            <v>41197</v>
          </cell>
          <cell r="K24">
            <v>45190</v>
          </cell>
          <cell r="L24">
            <v>43193.5</v>
          </cell>
          <cell r="N24">
            <v>52349</v>
          </cell>
          <cell r="O24">
            <v>51300</v>
          </cell>
          <cell r="P24">
            <v>48249</v>
          </cell>
          <cell r="Q24">
            <v>47584</v>
          </cell>
          <cell r="R24">
            <v>49870.5</v>
          </cell>
          <cell r="T24">
            <v>37696</v>
          </cell>
          <cell r="U24">
            <v>37629</v>
          </cell>
          <cell r="V24">
            <v>37005</v>
          </cell>
          <cell r="W24">
            <v>36340</v>
          </cell>
          <cell r="X24">
            <v>37176</v>
          </cell>
          <cell r="Y24">
            <v>36946</v>
          </cell>
          <cell r="Z24">
            <v>37300</v>
          </cell>
          <cell r="AA24">
            <v>37156</v>
          </cell>
          <cell r="AC24">
            <v>27147</v>
          </cell>
          <cell r="AD24">
            <v>26523</v>
          </cell>
          <cell r="AE24">
            <v>25858</v>
          </cell>
          <cell r="AF24">
            <v>26818</v>
          </cell>
          <cell r="AG24">
            <v>26586.5</v>
          </cell>
          <cell r="AI24">
            <v>36661</v>
          </cell>
          <cell r="AJ24">
            <v>37015</v>
          </cell>
          <cell r="AK24">
            <v>36838</v>
          </cell>
          <cell r="AM24">
            <v>24779</v>
          </cell>
          <cell r="AN24">
            <v>24534</v>
          </cell>
          <cell r="AO24">
            <v>22389</v>
          </cell>
          <cell r="AP24">
            <v>23029</v>
          </cell>
          <cell r="AQ24">
            <v>23682.75</v>
          </cell>
          <cell r="AS24">
            <v>25607</v>
          </cell>
          <cell r="AT24">
            <v>22743</v>
          </cell>
          <cell r="AU24">
            <v>23482</v>
          </cell>
          <cell r="AV24">
            <v>22617</v>
          </cell>
          <cell r="AX24">
            <v>23944</v>
          </cell>
          <cell r="AZ24">
            <v>34713</v>
          </cell>
          <cell r="BB24">
            <v>32242.25</v>
          </cell>
          <cell r="BD24">
            <v>16473.7</v>
          </cell>
        </row>
        <row r="25">
          <cell r="A25" t="str">
            <v>16-17</v>
          </cell>
          <cell r="B25">
            <v>60155</v>
          </cell>
          <cell r="C25">
            <v>42823</v>
          </cell>
          <cell r="D25">
            <v>42209</v>
          </cell>
          <cell r="E25">
            <v>56403</v>
          </cell>
          <cell r="F25">
            <v>41941</v>
          </cell>
          <cell r="G25">
            <v>46616</v>
          </cell>
          <cell r="H25">
            <v>48357.833333333336</v>
          </cell>
          <cell r="J25">
            <v>41693</v>
          </cell>
          <cell r="K25">
            <v>46563</v>
          </cell>
          <cell r="L25">
            <v>44128</v>
          </cell>
          <cell r="N25">
            <v>52819</v>
          </cell>
          <cell r="O25">
            <v>51763</v>
          </cell>
          <cell r="P25">
            <v>48740</v>
          </cell>
          <cell r="Q25">
            <v>48080</v>
          </cell>
          <cell r="R25">
            <v>50350.5</v>
          </cell>
          <cell r="T25">
            <v>38781</v>
          </cell>
          <cell r="U25">
            <v>38554</v>
          </cell>
          <cell r="V25">
            <v>38111</v>
          </cell>
          <cell r="W25">
            <v>37862</v>
          </cell>
          <cell r="X25">
            <v>37876</v>
          </cell>
          <cell r="Y25">
            <v>37757</v>
          </cell>
          <cell r="Z25">
            <v>38436</v>
          </cell>
          <cell r="AA25">
            <v>38196.714285714283</v>
          </cell>
          <cell r="AC25">
            <v>28111</v>
          </cell>
          <cell r="AD25">
            <v>27515</v>
          </cell>
          <cell r="AE25">
            <v>26855</v>
          </cell>
          <cell r="AF25">
            <v>27840</v>
          </cell>
          <cell r="AG25">
            <v>27580.25</v>
          </cell>
          <cell r="AI25">
            <v>37463</v>
          </cell>
          <cell r="AJ25">
            <v>38142</v>
          </cell>
          <cell r="AK25">
            <v>37802.5</v>
          </cell>
          <cell r="AM25">
            <v>25629</v>
          </cell>
          <cell r="AN25">
            <v>25219</v>
          </cell>
          <cell r="AO25">
            <v>23174</v>
          </cell>
          <cell r="AP25">
            <v>23525</v>
          </cell>
          <cell r="AQ25">
            <v>24386.75</v>
          </cell>
          <cell r="AS25">
            <v>26497</v>
          </cell>
          <cell r="AT25">
            <v>23546</v>
          </cell>
          <cell r="AU25">
            <v>24359</v>
          </cell>
          <cell r="AV25">
            <v>22702</v>
          </cell>
          <cell r="AW25">
            <v>25007</v>
          </cell>
          <cell r="AX25">
            <v>24800.666666666668</v>
          </cell>
          <cell r="AZ25">
            <v>34913</v>
          </cell>
          <cell r="BB25">
            <v>32315.5</v>
          </cell>
          <cell r="BD25">
            <v>16876.900000000001</v>
          </cell>
        </row>
        <row r="26">
          <cell r="A26" t="str">
            <v>17-18</v>
          </cell>
          <cell r="B26">
            <v>17655</v>
          </cell>
          <cell r="C26">
            <v>17581</v>
          </cell>
          <cell r="D26">
            <v>16985</v>
          </cell>
          <cell r="E26">
            <v>56404</v>
          </cell>
          <cell r="F26">
            <v>16750</v>
          </cell>
          <cell r="G26">
            <v>16631</v>
          </cell>
          <cell r="H26">
            <v>23667.666666666668</v>
          </cell>
          <cell r="J26">
            <v>42452</v>
          </cell>
          <cell r="K26">
            <v>47439</v>
          </cell>
          <cell r="L26">
            <v>44945.5</v>
          </cell>
          <cell r="N26">
            <v>17655</v>
          </cell>
          <cell r="O26">
            <v>17581</v>
          </cell>
          <cell r="P26">
            <v>16985</v>
          </cell>
          <cell r="Q26">
            <v>16325</v>
          </cell>
          <cell r="R26">
            <v>17136.5</v>
          </cell>
          <cell r="T26">
            <v>39411</v>
          </cell>
          <cell r="U26">
            <v>39337</v>
          </cell>
          <cell r="V26">
            <v>38741</v>
          </cell>
          <cell r="W26">
            <v>38939</v>
          </cell>
          <cell r="X26">
            <v>38506</v>
          </cell>
          <cell r="Y26">
            <v>38387</v>
          </cell>
          <cell r="Z26">
            <v>39066</v>
          </cell>
          <cell r="AA26">
            <v>38912.428571428572</v>
          </cell>
          <cell r="AC26">
            <v>28636</v>
          </cell>
          <cell r="AD26">
            <v>28040</v>
          </cell>
          <cell r="AE26">
            <v>27380</v>
          </cell>
          <cell r="AF26">
            <v>28365</v>
          </cell>
          <cell r="AG26">
            <v>28105.25</v>
          </cell>
          <cell r="AI26">
            <v>38087</v>
          </cell>
          <cell r="AJ26">
            <v>38766</v>
          </cell>
          <cell r="AK26">
            <v>38426.5</v>
          </cell>
          <cell r="AM26">
            <v>26027</v>
          </cell>
          <cell r="AN26">
            <v>25447</v>
          </cell>
          <cell r="AO26">
            <v>23483</v>
          </cell>
          <cell r="AP26">
            <v>23525</v>
          </cell>
          <cell r="AQ26">
            <v>24620.5</v>
          </cell>
          <cell r="AS26">
            <v>17655</v>
          </cell>
          <cell r="AT26">
            <v>16985</v>
          </cell>
          <cell r="AU26">
            <v>16325</v>
          </cell>
          <cell r="AV26">
            <v>16750</v>
          </cell>
          <cell r="AW26">
            <v>16631</v>
          </cell>
          <cell r="AX26">
            <v>16988.333333333332</v>
          </cell>
          <cell r="AZ26">
            <v>34913</v>
          </cell>
          <cell r="BB26">
            <v>32693.75</v>
          </cell>
          <cell r="BD26">
            <v>17374.5</v>
          </cell>
        </row>
      </sheetData>
      <sheetData sheetId="1" refreshError="1"/>
      <sheetData sheetId="2">
        <row r="1">
          <cell r="B1" t="str">
            <v>Dentistry</v>
          </cell>
          <cell r="C1" t="str">
            <v>Medicine</v>
          </cell>
          <cell r="D1" t="str">
            <v>Pharmacy</v>
          </cell>
          <cell r="E1" t="str">
            <v>Optometry</v>
          </cell>
          <cell r="F1" t="str">
            <v>Public Health</v>
          </cell>
          <cell r="G1" t="str">
            <v>Nursing</v>
          </cell>
          <cell r="H1" t="str">
            <v>Vet Med</v>
          </cell>
          <cell r="I1" t="str">
            <v>Graduate Academic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ers"/>
    </sheetNames>
    <sheetDataSet>
      <sheetData sheetId="0">
        <row r="5">
          <cell r="E5" t="str">
            <v>93-94</v>
          </cell>
          <cell r="F5">
            <v>144.69999999999999</v>
          </cell>
          <cell r="G5">
            <v>1.7519004837595025</v>
          </cell>
          <cell r="H5">
            <v>1.7014512785072564</v>
          </cell>
        </row>
        <row r="6">
          <cell r="E6" t="str">
            <v>94-95</v>
          </cell>
          <cell r="F6">
            <v>146.6</v>
          </cell>
          <cell r="G6">
            <v>1.7291950886766714</v>
          </cell>
          <cell r="H6">
            <v>1.679399727148704</v>
          </cell>
        </row>
        <row r="7">
          <cell r="E7" t="str">
            <v>95-96</v>
          </cell>
          <cell r="F7">
            <v>149.14169999999999</v>
          </cell>
          <cell r="G7">
            <v>1.6997258312061618</v>
          </cell>
          <cell r="H7">
            <v>1.6507790912937161</v>
          </cell>
        </row>
        <row r="8">
          <cell r="E8" t="str">
            <v>96-97</v>
          </cell>
          <cell r="F8">
            <v>152.01669999999999</v>
          </cell>
          <cell r="G8">
            <v>1.6675799435193635</v>
          </cell>
          <cell r="H8">
            <v>1.6195589037257092</v>
          </cell>
        </row>
        <row r="9">
          <cell r="E9" t="str">
            <v>97-98</v>
          </cell>
          <cell r="F9">
            <v>155</v>
          </cell>
          <cell r="G9">
            <v>1.6354838709677419</v>
          </cell>
          <cell r="H9">
            <v>1.5883870967741935</v>
          </cell>
        </row>
        <row r="10">
          <cell r="E10" t="str">
            <v>98-99</v>
          </cell>
          <cell r="F10">
            <v>157.6</v>
          </cell>
          <cell r="G10">
            <v>1.608502538071066</v>
          </cell>
          <cell r="H10">
            <v>1.5621827411167513</v>
          </cell>
        </row>
        <row r="11">
          <cell r="E11" t="str">
            <v>99-00</v>
          </cell>
          <cell r="F11">
            <v>162.19999999999999</v>
          </cell>
          <cell r="G11">
            <v>1.5628853267570901</v>
          </cell>
          <cell r="H11">
            <v>1.5178791615289766</v>
          </cell>
        </row>
        <row r="12">
          <cell r="E12" t="str">
            <v>00-01</v>
          </cell>
          <cell r="F12">
            <v>168.1</v>
          </cell>
          <cell r="G12">
            <v>1.5080309339678764</v>
          </cell>
          <cell r="H12">
            <v>1.4646044021415823</v>
          </cell>
        </row>
        <row r="13">
          <cell r="E13" t="str">
            <v>01-02</v>
          </cell>
          <cell r="F13">
            <v>174.7</v>
          </cell>
          <cell r="G13">
            <v>1.4510589582140814</v>
          </cell>
          <cell r="H13">
            <v>1.4092730394962794</v>
          </cell>
        </row>
        <row r="14">
          <cell r="E14" t="str">
            <v>02-03</v>
          </cell>
          <cell r="F14">
            <v>179</v>
          </cell>
          <cell r="G14">
            <v>1.4162011173184357</v>
          </cell>
          <cell r="H14">
            <v>1.3754189944134076</v>
          </cell>
        </row>
        <row r="15">
          <cell r="E15" t="str">
            <v>03-04</v>
          </cell>
          <cell r="F15">
            <v>183.8</v>
          </cell>
          <cell r="G15">
            <v>1.3792165397170837</v>
          </cell>
          <cell r="H15">
            <v>1.339499455930359</v>
          </cell>
        </row>
        <row r="16">
          <cell r="E16" t="str">
            <v>04-05</v>
          </cell>
          <cell r="F16">
            <v>188.9</v>
          </cell>
          <cell r="G16">
            <v>1.3419798835362626</v>
          </cell>
          <cell r="H16">
            <v>1.3033350979354155</v>
          </cell>
        </row>
        <row r="17">
          <cell r="E17" t="str">
            <v>05-06</v>
          </cell>
          <cell r="F17">
            <v>195.9</v>
          </cell>
          <cell r="G17">
            <v>1.2940275650842266</v>
          </cell>
          <cell r="H17">
            <v>1.2567636549259826</v>
          </cell>
        </row>
        <row r="18">
          <cell r="E18" t="str">
            <v>06-07</v>
          </cell>
          <cell r="F18">
            <v>203.3</v>
          </cell>
          <cell r="G18">
            <v>1.2469257255287751</v>
          </cell>
          <cell r="H18">
            <v>1.2110181997048695</v>
          </cell>
        </row>
        <row r="19">
          <cell r="E19" t="str">
            <v>07-08</v>
          </cell>
          <cell r="F19">
            <v>209.876</v>
          </cell>
          <cell r="G19">
            <v>1.2078560673921743</v>
          </cell>
          <cell r="H19">
            <v>1.1730736244258513</v>
          </cell>
        </row>
        <row r="20">
          <cell r="E20" t="str">
            <v>08-09</v>
          </cell>
          <cell r="F20">
            <v>217.648</v>
          </cell>
          <cell r="G20">
            <v>1.1647246930824082</v>
          </cell>
          <cell r="H20">
            <v>1.1311842975814159</v>
          </cell>
        </row>
        <row r="21">
          <cell r="E21" t="str">
            <v>09-10</v>
          </cell>
          <cell r="F21">
            <v>216.292</v>
          </cell>
          <cell r="G21">
            <v>1.1720267046400237</v>
          </cell>
          <cell r="H21">
            <v>1.1382760342499953</v>
          </cell>
        </row>
        <row r="22">
          <cell r="E22" t="str">
            <v>10-11</v>
          </cell>
          <cell r="F22">
            <v>219.714</v>
          </cell>
          <cell r="G22">
            <v>1.1537726316939294</v>
          </cell>
          <cell r="H22">
            <v>1.1205476209982068</v>
          </cell>
        </row>
        <row r="23">
          <cell r="E23" t="str">
            <v>11-12</v>
          </cell>
          <cell r="F23">
            <v>226.364</v>
          </cell>
          <cell r="G23">
            <v>1.1198777190719371</v>
          </cell>
          <cell r="H23">
            <v>1.0876287748935343</v>
          </cell>
        </row>
        <row r="24">
          <cell r="E24" t="str">
            <v>12-13</v>
          </cell>
          <cell r="F24">
            <v>231.6105</v>
          </cell>
          <cell r="G24">
            <v>1.0945099639265059</v>
          </cell>
          <cell r="H24">
            <v>1.0629915310402593</v>
          </cell>
        </row>
        <row r="25">
          <cell r="E25" t="str">
            <v>13-14</v>
          </cell>
          <cell r="F25">
            <v>234.94766666666666</v>
          </cell>
          <cell r="G25">
            <v>1.0789636841112134</v>
          </cell>
          <cell r="H25">
            <v>1.0478929350224093</v>
          </cell>
        </row>
        <row r="26">
          <cell r="E26" t="str">
            <v>14-15</v>
          </cell>
          <cell r="F26">
            <v>238.96041666666665</v>
          </cell>
          <cell r="G26">
            <v>1.0608451539219363</v>
          </cell>
          <cell r="H26">
            <v>1.0302961613237898</v>
          </cell>
        </row>
        <row r="27">
          <cell r="E27" t="str">
            <v>15-16</v>
          </cell>
          <cell r="F27">
            <v>241.6</v>
          </cell>
          <cell r="G27">
            <v>1.0492549668874172</v>
          </cell>
          <cell r="H27">
            <v>1.0190397350993377</v>
          </cell>
        </row>
        <row r="28">
          <cell r="E28" t="str">
            <v>16-17</v>
          </cell>
          <cell r="F28">
            <v>246.2</v>
          </cell>
          <cell r="G28">
            <v>1.029650690495532</v>
          </cell>
          <cell r="H28">
            <v>1</v>
          </cell>
        </row>
        <row r="29">
          <cell r="E29" t="str">
            <v>17-18</v>
          </cell>
          <cell r="F29">
            <v>253.5</v>
          </cell>
          <cell r="G29">
            <v>1</v>
          </cell>
          <cell r="H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hw.hrsa.gov/shortage-designation" TargetMode="External"/><Relationship Id="rId1" Type="http://schemas.openxmlformats.org/officeDocument/2006/relationships/hyperlink" Target="https://www.oshpd.ca.gov/HWDD/CalPCO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0" zoomScale="115" zoomScaleNormal="115" workbookViewId="0">
      <selection activeCell="D27" sqref="D27"/>
    </sheetView>
  </sheetViews>
  <sheetFormatPr defaultRowHeight="15" x14ac:dyDescent="0.25"/>
  <cols>
    <col min="1" max="1" width="9.140625" customWidth="1"/>
  </cols>
  <sheetData>
    <row r="1" spans="1:16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6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6" x14ac:dyDescent="0.25">
      <c r="A8" s="85" t="s">
        <v>27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6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6" s="5" customFormat="1" x14ac:dyDescent="0.25">
      <c r="A10" s="59" t="s">
        <v>50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30"/>
    </row>
    <row r="11" spans="1:16" x14ac:dyDescent="0.25">
      <c r="B11" s="63" t="s">
        <v>51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30"/>
    </row>
    <row r="12" spans="1:16" x14ac:dyDescent="0.25">
      <c r="B12" s="63" t="s">
        <v>52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0"/>
    </row>
    <row r="13" spans="1:16" x14ac:dyDescent="0.25">
      <c r="A13" s="59" t="s">
        <v>61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30"/>
    </row>
    <row r="14" spans="1:16" s="5" customFormat="1" x14ac:dyDescent="0.25">
      <c r="A14"/>
      <c r="B14" s="63" t="s">
        <v>53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0"/>
    </row>
    <row r="15" spans="1:16" s="5" customFormat="1" x14ac:dyDescent="0.25">
      <c r="A15" s="59" t="s">
        <v>62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0"/>
    </row>
    <row r="16" spans="1:16" ht="15" customHeight="1" x14ac:dyDescent="0.25">
      <c r="B16" s="63" t="s">
        <v>54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30"/>
    </row>
    <row r="17" spans="1:16" x14ac:dyDescent="0.25">
      <c r="B17" s="58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30"/>
    </row>
    <row r="18" spans="1:16" x14ac:dyDescent="0.25">
      <c r="A18" s="59" t="s">
        <v>63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30"/>
    </row>
    <row r="19" spans="1:16" x14ac:dyDescent="0.25">
      <c r="B19" s="63" t="s">
        <v>56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30"/>
    </row>
    <row r="20" spans="1:16" s="5" customFormat="1" x14ac:dyDescent="0.25">
      <c r="A20"/>
      <c r="B20" s="63" t="s">
        <v>57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30"/>
    </row>
    <row r="21" spans="1:16" x14ac:dyDescent="0.25">
      <c r="B21" s="63" t="s">
        <v>58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30"/>
    </row>
    <row r="22" spans="1:16" x14ac:dyDescent="0.25">
      <c r="B22" s="63" t="s">
        <v>59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30"/>
    </row>
    <row r="23" spans="1:16" x14ac:dyDescent="0.25">
      <c r="A23" s="59" t="s">
        <v>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B24" s="63" t="s">
        <v>60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</sheetData>
  <mergeCells count="2">
    <mergeCell ref="A1:O7"/>
    <mergeCell ref="A8:O9"/>
  </mergeCells>
  <hyperlinks>
    <hyperlink ref="B11" location="'11.1.1'!A1" display="11.1.1 Health sciences students by discipline"/>
    <hyperlink ref="B12" location="'11.1.2'!A1" display="11.1.2 Doctors, nurses, dentists, optometrists and veterinarians trained by UC since 1999 and currently licensed in California"/>
    <hyperlink ref="B14" location="'11.2.1'!A1" display="11.2.1 Medically underserved areas and populations"/>
    <hyperlink ref="B16" location="'11.3.1'!A1" display="11.3.1 Average total charges for health professional degree students"/>
    <hyperlink ref="B19" location="'11.4.1'!A1" display="11.4.1 Patient Complexity (Case Mix Index)"/>
    <hyperlink ref="B20" location="'11.4.2'!A1" display="11.4.2 Hospital Inpatient Days, UC Medical Centers"/>
    <hyperlink ref="B21" location="'11.4.3'!A1" display="11.4.3 Outpatient Emergency Care Visits, UC Medical Centers"/>
    <hyperlink ref="B22" location="'11.4.4'!A1" display="11.4.4 Outpatient Visits: hospital clinics, primary care network, home health and hospice"/>
    <hyperlink ref="B24" location="'11.5.1'!A1" display="11.5.1 Health sciences instructional expenditures by fund source, 2016-17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" sqref="B1:G1048576"/>
    </sheetView>
  </sheetViews>
  <sheetFormatPr defaultRowHeight="15" x14ac:dyDescent="0.25"/>
  <cols>
    <col min="1" max="1" width="22" style="30" customWidth="1"/>
    <col min="2" max="3" width="9.140625" style="30"/>
    <col min="4" max="4" width="14.7109375" style="30" bestFit="1" customWidth="1"/>
    <col min="5" max="16384" width="9.140625" style="30"/>
  </cols>
  <sheetData>
    <row r="1" spans="1:7" x14ac:dyDescent="0.25">
      <c r="A1" s="70"/>
      <c r="B1" s="70"/>
    </row>
    <row r="2" spans="1:7" x14ac:dyDescent="0.25">
      <c r="A2" s="20"/>
    </row>
    <row r="3" spans="1:7" ht="17.25" customHeight="1" x14ac:dyDescent="0.25">
      <c r="A3" s="42"/>
      <c r="B3" s="42"/>
      <c r="C3" s="42" t="s">
        <v>48</v>
      </c>
      <c r="D3" s="42"/>
      <c r="E3" s="42"/>
      <c r="F3" s="42"/>
      <c r="G3" s="42"/>
    </row>
    <row r="4" spans="1:7" x14ac:dyDescent="0.25">
      <c r="A4" s="43"/>
      <c r="B4" s="43"/>
      <c r="C4" s="43" t="s">
        <v>2</v>
      </c>
      <c r="D4" s="43" t="s">
        <v>49</v>
      </c>
      <c r="E4" s="43" t="s">
        <v>0</v>
      </c>
      <c r="F4" s="43" t="s">
        <v>3</v>
      </c>
      <c r="G4" s="43" t="s">
        <v>1</v>
      </c>
    </row>
    <row r="5" spans="1:7" x14ac:dyDescent="0.25">
      <c r="A5" s="41" t="s">
        <v>5</v>
      </c>
      <c r="B5" s="41" t="s">
        <v>5</v>
      </c>
      <c r="C5" s="45">
        <v>826351</v>
      </c>
      <c r="D5" s="45">
        <v>658591</v>
      </c>
      <c r="E5" s="45">
        <v>836864</v>
      </c>
      <c r="F5" s="45">
        <v>483803</v>
      </c>
      <c r="G5" s="45">
        <v>562336</v>
      </c>
    </row>
    <row r="6" spans="1:7" x14ac:dyDescent="0.25">
      <c r="A6" s="41" t="s">
        <v>18</v>
      </c>
      <c r="B6" s="41" t="s">
        <v>18</v>
      </c>
      <c r="C6" s="45">
        <v>813839</v>
      </c>
      <c r="D6" s="45">
        <v>675417</v>
      </c>
      <c r="E6" s="45">
        <v>863394</v>
      </c>
      <c r="F6" s="45">
        <v>484151</v>
      </c>
      <c r="G6" s="45">
        <v>560854</v>
      </c>
    </row>
    <row r="7" spans="1:7" x14ac:dyDescent="0.25">
      <c r="A7" s="41" t="s">
        <v>19</v>
      </c>
      <c r="B7" s="41" t="s">
        <v>19</v>
      </c>
      <c r="C7" s="45">
        <v>792882</v>
      </c>
      <c r="D7" s="45">
        <v>700861</v>
      </c>
      <c r="E7" s="45">
        <v>885111</v>
      </c>
      <c r="F7" s="45">
        <v>479649</v>
      </c>
      <c r="G7" s="45">
        <v>523199</v>
      </c>
    </row>
    <row r="8" spans="1:7" x14ac:dyDescent="0.25">
      <c r="A8" s="41" t="s">
        <v>15</v>
      </c>
      <c r="B8" s="41" t="s">
        <v>15</v>
      </c>
      <c r="C8" s="45">
        <v>799129</v>
      </c>
      <c r="D8" s="45">
        <v>711641</v>
      </c>
      <c r="E8" s="45">
        <v>871262</v>
      </c>
      <c r="F8" s="45">
        <v>464804</v>
      </c>
      <c r="G8" s="45">
        <v>496129</v>
      </c>
    </row>
    <row r="9" spans="1:7" x14ac:dyDescent="0.25">
      <c r="A9" s="41" t="s">
        <v>6</v>
      </c>
      <c r="B9" s="41" t="s">
        <v>6</v>
      </c>
      <c r="C9" s="45">
        <v>822463</v>
      </c>
      <c r="D9" s="45">
        <v>739219</v>
      </c>
      <c r="E9" s="45">
        <v>918293</v>
      </c>
      <c r="F9" s="45">
        <v>473284</v>
      </c>
      <c r="G9" s="45">
        <v>492392</v>
      </c>
    </row>
    <row r="10" spans="1:7" x14ac:dyDescent="0.25">
      <c r="A10" s="41" t="s">
        <v>7</v>
      </c>
      <c r="B10" s="41" t="s">
        <v>7</v>
      </c>
      <c r="C10" s="45">
        <v>817928</v>
      </c>
      <c r="D10" s="45">
        <v>753430</v>
      </c>
      <c r="E10" s="45">
        <v>918036</v>
      </c>
      <c r="F10" s="45">
        <v>520491</v>
      </c>
      <c r="G10" s="45">
        <v>494417</v>
      </c>
    </row>
    <row r="11" spans="1:7" x14ac:dyDescent="0.25">
      <c r="A11" s="41" t="s">
        <v>8</v>
      </c>
      <c r="B11" s="41" t="s">
        <v>8</v>
      </c>
      <c r="C11" s="45">
        <v>788287</v>
      </c>
      <c r="D11" s="45">
        <v>771103</v>
      </c>
      <c r="E11" s="45">
        <v>915452</v>
      </c>
      <c r="F11" s="45">
        <v>536188</v>
      </c>
      <c r="G11" s="45">
        <v>476372</v>
      </c>
    </row>
    <row r="12" spans="1:7" x14ac:dyDescent="0.25">
      <c r="A12" s="46" t="s">
        <v>9</v>
      </c>
      <c r="B12" s="46" t="s">
        <v>9</v>
      </c>
      <c r="C12" s="45">
        <v>870567</v>
      </c>
      <c r="D12" s="45">
        <v>795229</v>
      </c>
      <c r="E12" s="45">
        <v>860004</v>
      </c>
      <c r="F12" s="45">
        <v>579837</v>
      </c>
      <c r="G12" s="45">
        <v>448624</v>
      </c>
    </row>
    <row r="13" spans="1:7" x14ac:dyDescent="0.25">
      <c r="A13" s="46" t="s">
        <v>10</v>
      </c>
      <c r="B13" s="46" t="s">
        <v>10</v>
      </c>
      <c r="C13" s="45">
        <v>910170</v>
      </c>
      <c r="D13" s="45">
        <v>793187</v>
      </c>
      <c r="E13" s="45">
        <v>852392</v>
      </c>
      <c r="F13" s="45">
        <v>598379</v>
      </c>
      <c r="G13" s="45">
        <v>453619</v>
      </c>
    </row>
    <row r="14" spans="1:7" x14ac:dyDescent="0.25">
      <c r="A14" s="46" t="s">
        <v>11</v>
      </c>
      <c r="B14" s="46" t="s">
        <v>11</v>
      </c>
      <c r="C14" s="45">
        <v>654189</v>
      </c>
      <c r="D14" s="45">
        <v>861313</v>
      </c>
      <c r="E14" s="45">
        <v>875043</v>
      </c>
      <c r="F14" s="45">
        <v>595179</v>
      </c>
      <c r="G14" s="45">
        <v>517341</v>
      </c>
    </row>
    <row r="15" spans="1:7" x14ac:dyDescent="0.25">
      <c r="A15" s="46" t="s">
        <v>12</v>
      </c>
      <c r="B15" s="46" t="s">
        <v>12</v>
      </c>
      <c r="C15" s="45">
        <v>640012</v>
      </c>
      <c r="D15" s="45">
        <v>921397</v>
      </c>
      <c r="E15" s="45">
        <v>945961</v>
      </c>
      <c r="F15" s="45">
        <v>587576</v>
      </c>
      <c r="G15" s="45">
        <v>547468</v>
      </c>
    </row>
    <row r="16" spans="1:7" x14ac:dyDescent="0.25">
      <c r="A16" s="46" t="s">
        <v>13</v>
      </c>
      <c r="B16" s="46" t="s">
        <v>13</v>
      </c>
      <c r="C16" s="45">
        <v>693355</v>
      </c>
      <c r="D16" s="45">
        <v>1048071</v>
      </c>
      <c r="E16" s="45">
        <v>944189</v>
      </c>
      <c r="F16" s="45">
        <v>636118</v>
      </c>
      <c r="G16" s="45">
        <v>608008</v>
      </c>
    </row>
    <row r="17" spans="1:7" x14ac:dyDescent="0.25">
      <c r="A17" s="46" t="s">
        <v>28</v>
      </c>
      <c r="B17" s="46" t="s">
        <v>28</v>
      </c>
      <c r="C17" s="45">
        <v>727264</v>
      </c>
      <c r="D17" s="45">
        <v>1430264</v>
      </c>
      <c r="E17" s="45">
        <v>934409</v>
      </c>
      <c r="F17" s="45">
        <v>700456</v>
      </c>
      <c r="G17" s="45">
        <v>702493</v>
      </c>
    </row>
    <row r="18" spans="1:7" ht="15" customHeight="1" x14ac:dyDescent="0.25">
      <c r="A18" s="21" t="s">
        <v>45</v>
      </c>
      <c r="B18" s="21" t="s">
        <v>45</v>
      </c>
      <c r="C18" s="45">
        <v>695529</v>
      </c>
      <c r="D18" s="45">
        <v>1603097</v>
      </c>
      <c r="E18" s="45">
        <v>949802</v>
      </c>
      <c r="F18" s="45">
        <v>749557</v>
      </c>
      <c r="G18" s="45">
        <v>735083</v>
      </c>
    </row>
    <row r="19" spans="1:7" x14ac:dyDescent="0.25">
      <c r="A19" s="21"/>
      <c r="B19" s="21"/>
    </row>
    <row r="20" spans="1:7" ht="15" customHeight="1" x14ac:dyDescent="0.25">
      <c r="A20" s="21" t="s">
        <v>43</v>
      </c>
      <c r="B20" s="21"/>
    </row>
    <row r="21" spans="1:7" x14ac:dyDescent="0.25">
      <c r="A21" s="30" t="s">
        <v>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4" sqref="C14"/>
    </sheetView>
  </sheetViews>
  <sheetFormatPr defaultRowHeight="15" x14ac:dyDescent="0.25"/>
  <cols>
    <col min="1" max="1" width="20.85546875" customWidth="1"/>
    <col min="2" max="2" width="15.42578125" customWidth="1"/>
  </cols>
  <sheetData>
    <row r="1" spans="1:3" x14ac:dyDescent="0.25">
      <c r="A1" s="30" t="s">
        <v>84</v>
      </c>
      <c r="B1" s="30"/>
    </row>
    <row r="2" spans="1:3" x14ac:dyDescent="0.25">
      <c r="A2" s="30"/>
      <c r="B2" s="30"/>
      <c r="C2" s="2"/>
    </row>
    <row r="3" spans="1:3" x14ac:dyDescent="0.25">
      <c r="A3" s="30" t="s">
        <v>46</v>
      </c>
      <c r="B3" s="30"/>
      <c r="C3" s="2"/>
    </row>
    <row r="4" spans="1:3" x14ac:dyDescent="0.25">
      <c r="A4" s="30" t="s">
        <v>29</v>
      </c>
      <c r="B4" s="28">
        <v>0.7</v>
      </c>
      <c r="C4" s="2"/>
    </row>
    <row r="5" spans="1:3" x14ac:dyDescent="0.25">
      <c r="A5" s="30" t="s">
        <v>30</v>
      </c>
      <c r="B5" s="28">
        <v>7.0000000000000007E-2</v>
      </c>
      <c r="C5" s="2"/>
    </row>
    <row r="6" spans="1:3" x14ac:dyDescent="0.25">
      <c r="A6" s="30" t="s">
        <v>31</v>
      </c>
      <c r="B6" s="28">
        <v>7.0000000000000007E-2</v>
      </c>
      <c r="C6" s="2"/>
    </row>
    <row r="7" spans="1:3" x14ac:dyDescent="0.25">
      <c r="A7" s="30" t="s">
        <v>32</v>
      </c>
      <c r="B7" s="28">
        <v>0.02</v>
      </c>
      <c r="C7" s="2"/>
    </row>
    <row r="8" spans="1:3" x14ac:dyDescent="0.25">
      <c r="A8" s="30" t="s">
        <v>33</v>
      </c>
      <c r="B8" s="28">
        <v>0.14000000000000001</v>
      </c>
      <c r="C8" s="2"/>
    </row>
    <row r="9" spans="1:3" s="5" customFormat="1" x14ac:dyDescent="0.25">
      <c r="A9" s="30"/>
      <c r="B9" s="27"/>
    </row>
    <row r="10" spans="1:3" s="5" customFormat="1" x14ac:dyDescent="0.25">
      <c r="A10" s="30" t="s">
        <v>47</v>
      </c>
      <c r="B10" s="27"/>
    </row>
    <row r="11" spans="1:3" s="5" customFormat="1" x14ac:dyDescent="0.25">
      <c r="A11" s="30" t="s">
        <v>34</v>
      </c>
      <c r="B11" s="28">
        <v>0.35</v>
      </c>
    </row>
    <row r="12" spans="1:3" s="5" customFormat="1" x14ac:dyDescent="0.25">
      <c r="A12" s="30" t="s">
        <v>35</v>
      </c>
      <c r="B12" s="28">
        <v>0.21</v>
      </c>
    </row>
    <row r="13" spans="1:3" s="5" customFormat="1" x14ac:dyDescent="0.25">
      <c r="A13" s="30" t="s">
        <v>36</v>
      </c>
      <c r="B13" s="28">
        <v>0.15</v>
      </c>
    </row>
    <row r="14" spans="1:3" s="5" customFormat="1" x14ac:dyDescent="0.25">
      <c r="A14" s="30" t="s">
        <v>37</v>
      </c>
      <c r="B14" s="28">
        <v>0.24</v>
      </c>
    </row>
    <row r="15" spans="1:3" x14ac:dyDescent="0.25">
      <c r="A15" s="30" t="s">
        <v>38</v>
      </c>
      <c r="B15" s="28">
        <v>0.05</v>
      </c>
    </row>
    <row r="16" spans="1:3" x14ac:dyDescent="0.25">
      <c r="A16" s="30"/>
      <c r="B16" s="30"/>
    </row>
    <row r="17" spans="1:2" s="5" customFormat="1" x14ac:dyDescent="0.25">
      <c r="A17" s="30" t="s">
        <v>85</v>
      </c>
      <c r="B17" s="30"/>
    </row>
    <row r="18" spans="1:2" s="5" customFormat="1" x14ac:dyDescent="0.25">
      <c r="B18" s="15"/>
    </row>
    <row r="19" spans="1:2" s="5" customFormat="1" x14ac:dyDescent="0.25">
      <c r="A19" s="71"/>
      <c r="B19" s="71"/>
    </row>
    <row r="20" spans="1:2" s="5" customFormat="1" x14ac:dyDescent="0.25">
      <c r="A20" s="71"/>
      <c r="B20" s="71"/>
    </row>
    <row r="21" spans="1:2" s="5" customFormat="1" ht="15" customHeight="1" x14ac:dyDescent="0.25">
      <c r="A21" s="89" t="s">
        <v>14</v>
      </c>
      <c r="B21" s="89"/>
    </row>
  </sheetData>
  <mergeCells count="1"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5" x14ac:dyDescent="0.25"/>
  <cols>
    <col min="1" max="1" width="15.5703125" customWidth="1"/>
    <col min="2" max="2" width="16.140625" customWidth="1"/>
    <col min="3" max="3" width="9.140625" style="30"/>
  </cols>
  <sheetData>
    <row r="1" spans="1:5" x14ac:dyDescent="0.25">
      <c r="A1" s="88" t="s">
        <v>68</v>
      </c>
      <c r="B1" s="88"/>
      <c r="C1" s="88"/>
      <c r="D1" s="88"/>
      <c r="E1" s="88"/>
    </row>
    <row r="2" spans="1:5" s="5" customFormat="1" x14ac:dyDescent="0.25">
      <c r="A2" s="18"/>
      <c r="B2" s="18"/>
      <c r="C2" s="30"/>
      <c r="D2" s="17"/>
      <c r="E2" s="17"/>
    </row>
    <row r="3" spans="1:5" x14ac:dyDescent="0.25">
      <c r="A3" s="60" t="s">
        <v>65</v>
      </c>
      <c r="B3" s="60" t="s">
        <v>44</v>
      </c>
      <c r="C3" s="60" t="s">
        <v>69</v>
      </c>
      <c r="D3" s="60" t="s">
        <v>66</v>
      </c>
      <c r="E3" s="17"/>
    </row>
    <row r="4" spans="1:5" x14ac:dyDescent="0.25">
      <c r="A4" s="60" t="s">
        <v>21</v>
      </c>
      <c r="B4" s="60"/>
      <c r="C4" s="60">
        <v>861</v>
      </c>
      <c r="D4" s="60">
        <v>95</v>
      </c>
      <c r="E4" s="17"/>
    </row>
    <row r="5" spans="1:5" x14ac:dyDescent="0.25">
      <c r="A5" s="60" t="s">
        <v>16</v>
      </c>
      <c r="B5" s="60"/>
      <c r="C5" s="60">
        <v>3300</v>
      </c>
      <c r="D5" s="60">
        <v>5544</v>
      </c>
      <c r="E5" s="17"/>
    </row>
    <row r="6" spans="1:5" x14ac:dyDescent="0.25">
      <c r="A6" s="60" t="s">
        <v>20</v>
      </c>
      <c r="B6" s="60">
        <v>363</v>
      </c>
      <c r="C6" s="60">
        <v>1156</v>
      </c>
      <c r="D6" s="60"/>
      <c r="E6" s="17"/>
    </row>
    <row r="7" spans="1:5" x14ac:dyDescent="0.25">
      <c r="A7" s="60" t="s">
        <v>22</v>
      </c>
      <c r="B7" s="60"/>
      <c r="C7" s="60">
        <v>310</v>
      </c>
      <c r="D7" s="60">
        <v>19</v>
      </c>
      <c r="E7" s="17"/>
    </row>
    <row r="8" spans="1:5" x14ac:dyDescent="0.25">
      <c r="A8" s="60" t="s">
        <v>23</v>
      </c>
      <c r="B8" s="60"/>
      <c r="C8" s="60">
        <v>739</v>
      </c>
      <c r="D8" s="60">
        <v>45</v>
      </c>
      <c r="E8" s="17"/>
    </row>
    <row r="9" spans="1:5" x14ac:dyDescent="0.25">
      <c r="A9" s="60" t="s">
        <v>24</v>
      </c>
      <c r="B9" s="60"/>
      <c r="C9" s="60">
        <v>1208</v>
      </c>
      <c r="D9" s="60"/>
      <c r="E9" s="17"/>
    </row>
    <row r="10" spans="1:5" x14ac:dyDescent="0.25">
      <c r="A10" s="60" t="s">
        <v>67</v>
      </c>
      <c r="B10" s="60"/>
      <c r="C10" s="60">
        <v>705</v>
      </c>
      <c r="D10" s="60">
        <v>114</v>
      </c>
      <c r="E10" s="17"/>
    </row>
    <row r="11" spans="1:5" x14ac:dyDescent="0.25">
      <c r="A11" s="3" t="s">
        <v>14</v>
      </c>
      <c r="B11" s="10" t="s">
        <v>14</v>
      </c>
    </row>
    <row r="12" spans="1:5" s="5" customFormat="1" x14ac:dyDescent="0.25">
      <c r="A12" s="3"/>
      <c r="B12" s="10"/>
      <c r="C12" s="30"/>
    </row>
    <row r="13" spans="1:5" s="5" customFormat="1" x14ac:dyDescent="0.25">
      <c r="A13" s="3"/>
      <c r="B13" s="10"/>
      <c r="C13" s="30"/>
    </row>
    <row r="14" spans="1:5" x14ac:dyDescent="0.25">
      <c r="A14" s="87" t="s">
        <v>26</v>
      </c>
      <c r="B14" s="87"/>
    </row>
    <row r="15" spans="1:5" x14ac:dyDescent="0.25">
      <c r="A15" s="87"/>
      <c r="B15" s="87"/>
    </row>
    <row r="16" spans="1:5" s="17" customFormat="1" x14ac:dyDescent="0.25">
      <c r="C16" s="30"/>
    </row>
    <row r="17" spans="1:3" s="17" customFormat="1" x14ac:dyDescent="0.25">
      <c r="C17" s="30"/>
    </row>
    <row r="18" spans="1:3" s="17" customFormat="1" x14ac:dyDescent="0.25">
      <c r="C18" s="30"/>
    </row>
    <row r="19" spans="1:3" s="17" customFormat="1" x14ac:dyDescent="0.25">
      <c r="C19" s="30"/>
    </row>
    <row r="20" spans="1:3" s="5" customFormat="1" x14ac:dyDescent="0.25">
      <c r="A20" s="9"/>
      <c r="B20" s="9"/>
      <c r="C20" s="30"/>
    </row>
    <row r="21" spans="1:3" s="5" customFormat="1" x14ac:dyDescent="0.25">
      <c r="A21" s="9"/>
      <c r="B21" s="9"/>
      <c r="C21" s="30"/>
    </row>
    <row r="22" spans="1:3" s="5" customFormat="1" x14ac:dyDescent="0.25">
      <c r="A22" s="9"/>
      <c r="B22" s="9"/>
      <c r="C22" s="30"/>
    </row>
    <row r="23" spans="1:3" s="5" customFormat="1" x14ac:dyDescent="0.25">
      <c r="A23" s="9"/>
      <c r="B23" s="9"/>
      <c r="C23" s="30"/>
    </row>
    <row r="24" spans="1:3" s="5" customFormat="1" x14ac:dyDescent="0.25">
      <c r="A24" s="9"/>
      <c r="B24" s="9"/>
      <c r="C24" s="30"/>
    </row>
    <row r="25" spans="1:3" s="5" customFormat="1" x14ac:dyDescent="0.25">
      <c r="A25" s="9"/>
      <c r="B25" s="9"/>
      <c r="C25" s="30"/>
    </row>
  </sheetData>
  <mergeCells count="2">
    <mergeCell ref="A14:B1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sqref="A1:G6"/>
    </sheetView>
  </sheetViews>
  <sheetFormatPr defaultRowHeight="15" x14ac:dyDescent="0.25"/>
  <cols>
    <col min="1" max="1" width="14.28515625" bestFit="1" customWidth="1"/>
    <col min="2" max="2" width="13" customWidth="1"/>
    <col min="3" max="3" width="12" customWidth="1"/>
    <col min="4" max="4" width="11.42578125" customWidth="1"/>
    <col min="5" max="5" width="12.42578125" customWidth="1"/>
    <col min="6" max="6" width="14.7109375" customWidth="1"/>
    <col min="8" max="8" width="18.85546875" customWidth="1"/>
  </cols>
  <sheetData>
    <row r="1" spans="1:11" s="2" customFormat="1" x14ac:dyDescent="0.25">
      <c r="A1" s="90" t="s">
        <v>101</v>
      </c>
      <c r="B1" s="91"/>
      <c r="C1" s="91"/>
      <c r="D1" s="91"/>
      <c r="E1" s="91"/>
      <c r="F1" s="91"/>
      <c r="G1" s="91"/>
      <c r="H1"/>
    </row>
    <row r="2" spans="1:11" s="5" customFormat="1" x14ac:dyDescent="0.25">
      <c r="A2" s="79" t="s">
        <v>102</v>
      </c>
      <c r="B2" s="80">
        <v>18554</v>
      </c>
      <c r="C2" s="81"/>
      <c r="D2" s="81"/>
      <c r="E2" s="80"/>
      <c r="F2" s="80"/>
      <c r="G2" s="81"/>
      <c r="H2"/>
      <c r="I2"/>
      <c r="J2"/>
      <c r="K2"/>
    </row>
    <row r="3" spans="1:11" x14ac:dyDescent="0.25">
      <c r="A3" s="79" t="s">
        <v>103</v>
      </c>
      <c r="B3" s="80">
        <v>10690</v>
      </c>
      <c r="C3" s="81"/>
      <c r="D3" s="81"/>
      <c r="E3" s="80"/>
      <c r="F3" s="80"/>
      <c r="G3" s="81"/>
    </row>
    <row r="4" spans="1:11" s="5" customFormat="1" x14ac:dyDescent="0.25">
      <c r="A4" s="79" t="s">
        <v>104</v>
      </c>
      <c r="B4" s="80">
        <v>1963</v>
      </c>
      <c r="C4" s="81"/>
      <c r="D4" s="81"/>
      <c r="E4" s="80"/>
      <c r="F4" s="80"/>
      <c r="G4" s="81"/>
      <c r="H4"/>
      <c r="I4"/>
      <c r="J4"/>
      <c r="K4"/>
    </row>
    <row r="5" spans="1:11" x14ac:dyDescent="0.25">
      <c r="A5" s="79" t="s">
        <v>105</v>
      </c>
      <c r="B5" s="80">
        <v>7712</v>
      </c>
      <c r="C5" s="81"/>
      <c r="D5" s="81"/>
      <c r="E5" s="80"/>
      <c r="F5" s="80"/>
      <c r="G5" s="81"/>
    </row>
    <row r="6" spans="1:11" x14ac:dyDescent="0.25">
      <c r="A6" s="79" t="s">
        <v>106</v>
      </c>
      <c r="B6" s="80">
        <v>1829</v>
      </c>
      <c r="C6" s="81"/>
      <c r="D6" s="81"/>
      <c r="E6" s="80"/>
      <c r="F6" s="80"/>
      <c r="G6" s="81"/>
    </row>
    <row r="13" spans="1:11" x14ac:dyDescent="0.25">
      <c r="A13" s="3"/>
      <c r="B13" s="11"/>
      <c r="C13" s="11"/>
      <c r="D13" s="11"/>
      <c r="E13" s="11"/>
      <c r="F13" s="11"/>
      <c r="G13" s="11"/>
      <c r="H13" s="11"/>
    </row>
    <row r="14" spans="1:11" x14ac:dyDescent="0.25">
      <c r="A14" s="3"/>
      <c r="B14" s="11"/>
      <c r="C14" s="11"/>
      <c r="D14" s="11"/>
      <c r="E14" s="11"/>
      <c r="F14" s="11"/>
      <c r="G14" s="11"/>
      <c r="H14" s="11"/>
    </row>
    <row r="15" spans="1:11" x14ac:dyDescent="0.25">
      <c r="A15" s="3"/>
      <c r="B15" s="11"/>
      <c r="C15" s="11"/>
      <c r="D15" s="11"/>
      <c r="E15" s="11"/>
      <c r="F15" s="11"/>
      <c r="G15" s="11"/>
      <c r="H15" s="11"/>
    </row>
    <row r="16" spans="1:11" x14ac:dyDescent="0.25">
      <c r="A16" s="3"/>
      <c r="B16" s="11"/>
      <c r="C16" s="11"/>
      <c r="D16" s="11"/>
      <c r="E16" s="11"/>
      <c r="F16" s="11"/>
      <c r="G16" s="11"/>
      <c r="H16" s="11"/>
    </row>
    <row r="17" spans="1:6" s="5" customFormat="1" x14ac:dyDescent="0.25">
      <c r="A17" s="87"/>
      <c r="B17" s="87"/>
      <c r="C17" s="87"/>
      <c r="D17" s="87"/>
      <c r="E17" s="87"/>
      <c r="F17" s="87"/>
    </row>
    <row r="18" spans="1:6" s="5" customFormat="1" x14ac:dyDescent="0.25">
      <c r="A18" s="87"/>
      <c r="B18" s="87"/>
      <c r="C18" s="87"/>
      <c r="D18" s="87"/>
      <c r="E18" s="87"/>
      <c r="F18" s="87"/>
    </row>
    <row r="19" spans="1:6" s="5" customFormat="1" ht="15" customHeight="1" x14ac:dyDescent="0.25">
      <c r="A19" s="89"/>
      <c r="B19" s="89"/>
      <c r="C19" s="89"/>
      <c r="D19" s="89"/>
      <c r="E19" s="89"/>
      <c r="F19" s="89"/>
    </row>
    <row r="20" spans="1:6" x14ac:dyDescent="0.25">
      <c r="A20" s="89"/>
      <c r="B20" s="89"/>
      <c r="C20" s="89"/>
      <c r="D20" s="89"/>
      <c r="E20" s="89"/>
      <c r="F20" s="89"/>
    </row>
    <row r="21" spans="1:6" x14ac:dyDescent="0.25">
      <c r="A21" s="89"/>
      <c r="B21" s="89"/>
      <c r="C21" s="89"/>
      <c r="D21" s="89"/>
      <c r="E21" s="89"/>
      <c r="F21" s="89"/>
    </row>
    <row r="22" spans="1:6" x14ac:dyDescent="0.25">
      <c r="A22" s="89"/>
      <c r="B22" s="89"/>
      <c r="C22" s="89"/>
      <c r="D22" s="89"/>
      <c r="E22" s="89"/>
      <c r="F22" s="89"/>
    </row>
    <row r="23" spans="1:6" x14ac:dyDescent="0.25">
      <c r="A23" s="89"/>
      <c r="B23" s="89"/>
      <c r="C23" s="89"/>
      <c r="D23" s="89"/>
      <c r="E23" s="89"/>
      <c r="F23" s="89"/>
    </row>
    <row r="24" spans="1:6" x14ac:dyDescent="0.25">
      <c r="A24" s="89"/>
      <c r="B24" s="89"/>
      <c r="C24" s="89"/>
      <c r="D24" s="89"/>
      <c r="E24" s="89"/>
      <c r="F24" s="89"/>
    </row>
    <row r="25" spans="1:6" x14ac:dyDescent="0.25">
      <c r="A25" s="1"/>
      <c r="B25" s="2"/>
      <c r="C25" s="2"/>
      <c r="D25" s="2"/>
      <c r="E25" s="2"/>
      <c r="F25" s="2"/>
    </row>
    <row r="26" spans="1:6" x14ac:dyDescent="0.25">
      <c r="A26" s="1"/>
      <c r="B26" s="2"/>
      <c r="C26" s="2"/>
      <c r="D26" s="2"/>
      <c r="E26" s="2"/>
      <c r="F26" s="2"/>
    </row>
    <row r="27" spans="1:6" x14ac:dyDescent="0.25">
      <c r="A27" s="1"/>
      <c r="B27" s="2"/>
      <c r="C27" s="2"/>
      <c r="D27" s="2"/>
      <c r="E27" s="2"/>
      <c r="F27" s="2"/>
    </row>
    <row r="28" spans="1:6" x14ac:dyDescent="0.25">
      <c r="A28" s="1"/>
      <c r="B28" s="2"/>
      <c r="C28" s="2"/>
      <c r="D28" s="2"/>
      <c r="E28" s="2"/>
      <c r="F28" s="2"/>
    </row>
    <row r="29" spans="1:6" x14ac:dyDescent="0.25">
      <c r="A29" s="1"/>
      <c r="B29" s="2"/>
      <c r="C29" s="2"/>
      <c r="D29" s="2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x14ac:dyDescent="0.25">
      <c r="A31" s="1"/>
      <c r="B31" s="2"/>
      <c r="C31" s="2"/>
      <c r="D31" s="2"/>
      <c r="E31" s="2"/>
      <c r="F31" s="2"/>
    </row>
    <row r="32" spans="1:6" x14ac:dyDescent="0.25">
      <c r="A32" s="1"/>
      <c r="B32" s="2"/>
      <c r="C32" s="2"/>
      <c r="D32" s="2"/>
      <c r="E32" s="2"/>
      <c r="F32" s="2"/>
    </row>
    <row r="33" spans="1:6" x14ac:dyDescent="0.25">
      <c r="A33" s="1"/>
      <c r="B33" s="2"/>
      <c r="C33" s="2"/>
      <c r="D33" s="2"/>
      <c r="E33" s="2"/>
      <c r="F33" s="2"/>
    </row>
    <row r="34" spans="1:6" x14ac:dyDescent="0.25">
      <c r="A34" s="1"/>
      <c r="B34" s="2"/>
      <c r="C34" s="2"/>
      <c r="D34" s="2"/>
      <c r="E34" s="2"/>
      <c r="F34" s="2"/>
    </row>
    <row r="35" spans="1:6" x14ac:dyDescent="0.25">
      <c r="A35" s="1"/>
      <c r="B35" s="2"/>
      <c r="C35" s="2"/>
      <c r="D35" s="2"/>
      <c r="E35" s="2"/>
      <c r="F35" s="2"/>
    </row>
    <row r="36" spans="1:6" x14ac:dyDescent="0.25">
      <c r="A36" s="1"/>
      <c r="B36" s="2"/>
      <c r="C36" s="2"/>
      <c r="D36" s="2"/>
      <c r="E36" s="2"/>
      <c r="F36" s="2"/>
    </row>
    <row r="37" spans="1:6" x14ac:dyDescent="0.25">
      <c r="A37" s="1"/>
      <c r="B37" s="2"/>
      <c r="C37" s="2"/>
      <c r="D37" s="2"/>
      <c r="E37" s="2"/>
      <c r="F37" s="2"/>
    </row>
    <row r="38" spans="1:6" x14ac:dyDescent="0.25">
      <c r="A38" s="1"/>
      <c r="B38" s="2"/>
      <c r="C38" s="2"/>
      <c r="D38" s="2"/>
      <c r="E38" s="2"/>
      <c r="F38" s="2"/>
    </row>
    <row r="39" spans="1:6" x14ac:dyDescent="0.25">
      <c r="A39" s="1"/>
      <c r="B39" s="2"/>
      <c r="C39" s="2"/>
      <c r="D39" s="2"/>
      <c r="E39" s="2"/>
      <c r="F39" s="2"/>
    </row>
    <row r="40" spans="1:6" x14ac:dyDescent="0.25">
      <c r="A40" s="1"/>
      <c r="B40" s="2"/>
      <c r="C40" s="2"/>
      <c r="D40" s="2"/>
      <c r="E40" s="2"/>
      <c r="F40" s="2"/>
    </row>
    <row r="41" spans="1:6" x14ac:dyDescent="0.25">
      <c r="A41" s="1"/>
      <c r="B41" s="2"/>
      <c r="C41" s="2"/>
      <c r="D41" s="2"/>
      <c r="E41" s="2"/>
      <c r="F41" s="2"/>
    </row>
    <row r="42" spans="1:6" x14ac:dyDescent="0.25">
      <c r="A42" s="1"/>
      <c r="B42" s="2"/>
      <c r="C42" s="2"/>
      <c r="D42" s="2"/>
      <c r="E42" s="2"/>
      <c r="F42" s="2"/>
    </row>
    <row r="43" spans="1:6" x14ac:dyDescent="0.25">
      <c r="A43" s="1"/>
      <c r="B43" s="2"/>
      <c r="C43" s="2"/>
      <c r="D43" s="2"/>
      <c r="E43" s="2"/>
      <c r="F43" s="2"/>
    </row>
    <row r="44" spans="1:6" x14ac:dyDescent="0.25">
      <c r="A44" s="1"/>
      <c r="B44" s="2"/>
      <c r="C44" s="2"/>
      <c r="D44" s="2"/>
      <c r="E44" s="2"/>
      <c r="F44" s="2"/>
    </row>
    <row r="45" spans="1:6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2"/>
      <c r="C46" s="2"/>
      <c r="D46" s="2"/>
      <c r="E46" s="2"/>
      <c r="F46" s="2"/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  <row r="49" spans="1:6" x14ac:dyDescent="0.25">
      <c r="A49" s="1"/>
      <c r="B49" s="2"/>
      <c r="C49" s="2"/>
      <c r="D49" s="2"/>
      <c r="E49" s="2"/>
      <c r="F49" s="2"/>
    </row>
    <row r="50" spans="1:6" x14ac:dyDescent="0.25">
      <c r="A50" s="1"/>
      <c r="B50" s="2"/>
      <c r="C50" s="2"/>
      <c r="D50" s="2"/>
      <c r="E50" s="2"/>
      <c r="F50" s="2"/>
    </row>
    <row r="51" spans="1:6" x14ac:dyDescent="0.25">
      <c r="A51" s="1"/>
      <c r="B51" s="2"/>
      <c r="C51" s="2"/>
      <c r="D51" s="2"/>
      <c r="E51" s="2"/>
      <c r="F51" s="2"/>
    </row>
    <row r="52" spans="1:6" x14ac:dyDescent="0.25">
      <c r="A52" s="1"/>
      <c r="B52" s="2"/>
      <c r="C52" s="2"/>
      <c r="D52" s="2"/>
      <c r="E52" s="2"/>
      <c r="F52" s="2"/>
    </row>
    <row r="53" spans="1:6" x14ac:dyDescent="0.25">
      <c r="A53" s="1"/>
      <c r="B53" s="2"/>
      <c r="C53" s="2"/>
      <c r="D53" s="2"/>
      <c r="E53" s="2"/>
      <c r="F53" s="2"/>
    </row>
    <row r="54" spans="1:6" x14ac:dyDescent="0.25">
      <c r="A54" s="1"/>
      <c r="B54" s="2"/>
      <c r="C54" s="2"/>
      <c r="D54" s="2"/>
      <c r="E54" s="2"/>
      <c r="F54" s="2"/>
    </row>
    <row r="55" spans="1:6" x14ac:dyDescent="0.25">
      <c r="A55" s="1"/>
      <c r="B55" s="2"/>
      <c r="C55" s="2"/>
      <c r="D55" s="2"/>
      <c r="E55" s="2"/>
      <c r="F55" s="2"/>
    </row>
    <row r="56" spans="1:6" x14ac:dyDescent="0.25">
      <c r="A56" s="1"/>
      <c r="B56" s="2"/>
      <c r="C56" s="2"/>
      <c r="D56" s="2"/>
      <c r="E56" s="2"/>
      <c r="F56" s="2"/>
    </row>
    <row r="57" spans="1:6" x14ac:dyDescent="0.25">
      <c r="A57" s="1"/>
      <c r="B57" s="2"/>
      <c r="C57" s="2"/>
      <c r="D57" s="2"/>
      <c r="E57" s="2"/>
      <c r="F57" s="2"/>
    </row>
    <row r="58" spans="1:6" x14ac:dyDescent="0.25">
      <c r="A58" s="1"/>
      <c r="B58" s="2"/>
      <c r="C58" s="2"/>
      <c r="D58" s="2"/>
      <c r="E58" s="2"/>
      <c r="F58" s="2"/>
    </row>
    <row r="59" spans="1:6" x14ac:dyDescent="0.25">
      <c r="A59" s="1"/>
      <c r="B59" s="2"/>
      <c r="C59" s="2"/>
      <c r="D59" s="2"/>
      <c r="E59" s="2"/>
      <c r="F59" s="2"/>
    </row>
    <row r="60" spans="1:6" x14ac:dyDescent="0.25">
      <c r="A60" s="1"/>
      <c r="B60" s="2"/>
      <c r="C60" s="2"/>
      <c r="D60" s="2"/>
      <c r="E60" s="2"/>
      <c r="F60" s="2"/>
    </row>
    <row r="61" spans="1:6" x14ac:dyDescent="0.25">
      <c r="A61" s="1"/>
      <c r="B61" s="2"/>
      <c r="C61" s="2"/>
      <c r="D61" s="2"/>
      <c r="E61" s="2"/>
      <c r="F61" s="2"/>
    </row>
    <row r="62" spans="1:6" x14ac:dyDescent="0.25">
      <c r="A62" s="1"/>
      <c r="B62" s="2"/>
      <c r="C62" s="2"/>
      <c r="D62" s="2"/>
      <c r="E62" s="2"/>
      <c r="F62" s="2"/>
    </row>
    <row r="63" spans="1:6" x14ac:dyDescent="0.25">
      <c r="A63" s="1"/>
      <c r="B63" s="2"/>
      <c r="C63" s="2"/>
      <c r="D63" s="2"/>
      <c r="E63" s="2"/>
      <c r="F63" s="2"/>
    </row>
    <row r="64" spans="1:6" x14ac:dyDescent="0.25">
      <c r="A64" s="1"/>
      <c r="B64" s="2"/>
      <c r="C64" s="2"/>
      <c r="D64" s="2"/>
      <c r="E64" s="2"/>
      <c r="F64" s="2"/>
    </row>
    <row r="65" spans="1:6" x14ac:dyDescent="0.25">
      <c r="A65" s="1"/>
      <c r="B65" s="2"/>
      <c r="C65" s="2"/>
      <c r="D65" s="2"/>
      <c r="E65" s="2"/>
      <c r="F65" s="2"/>
    </row>
    <row r="66" spans="1:6" x14ac:dyDescent="0.25">
      <c r="A66" s="1"/>
      <c r="B66" s="2"/>
      <c r="C66" s="2"/>
      <c r="D66" s="2"/>
      <c r="E66" s="2"/>
      <c r="F66" s="2"/>
    </row>
    <row r="67" spans="1:6" x14ac:dyDescent="0.25">
      <c r="A67" s="1"/>
      <c r="B67" s="2"/>
      <c r="C67" s="2"/>
      <c r="D67" s="2"/>
      <c r="E67" s="2"/>
      <c r="F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/>
      <c r="B69" s="2"/>
      <c r="C69" s="2"/>
      <c r="D69" s="2"/>
      <c r="E69" s="2"/>
      <c r="F69" s="2"/>
    </row>
    <row r="70" spans="1:6" x14ac:dyDescent="0.25">
      <c r="A70" s="1"/>
      <c r="B70" s="2"/>
      <c r="C70" s="2"/>
      <c r="D70" s="2"/>
      <c r="E70" s="2"/>
      <c r="F70" s="2"/>
    </row>
    <row r="71" spans="1:6" x14ac:dyDescent="0.25">
      <c r="A71" s="1"/>
      <c r="B71" s="2"/>
      <c r="C71" s="2"/>
      <c r="D71" s="2"/>
      <c r="E71" s="2"/>
      <c r="F71" s="2"/>
    </row>
    <row r="72" spans="1:6" x14ac:dyDescent="0.25">
      <c r="A72" s="1"/>
      <c r="B72" s="2"/>
      <c r="C72" s="2"/>
      <c r="D72" s="2"/>
      <c r="E72" s="2"/>
      <c r="F72" s="2"/>
    </row>
    <row r="73" spans="1:6" x14ac:dyDescent="0.25">
      <c r="A73" s="1"/>
      <c r="B73" s="2"/>
      <c r="C73" s="2"/>
      <c r="D73" s="2"/>
      <c r="E73" s="2"/>
      <c r="F73" s="2"/>
    </row>
    <row r="74" spans="1:6" x14ac:dyDescent="0.25">
      <c r="A74" s="1"/>
      <c r="B74" s="2"/>
      <c r="C74" s="2"/>
      <c r="D74" s="2"/>
      <c r="E74" s="2"/>
      <c r="F74" s="2"/>
    </row>
    <row r="75" spans="1:6" x14ac:dyDescent="0.25">
      <c r="A75" s="1"/>
      <c r="B75" s="2"/>
      <c r="C75" s="2"/>
      <c r="D75" s="2"/>
      <c r="E75" s="2"/>
      <c r="F75" s="2"/>
    </row>
    <row r="76" spans="1:6" x14ac:dyDescent="0.25">
      <c r="A76" s="1"/>
      <c r="B76" s="2"/>
      <c r="C76" s="2"/>
      <c r="D76" s="2"/>
      <c r="E76" s="2"/>
      <c r="F76" s="2"/>
    </row>
    <row r="77" spans="1:6" x14ac:dyDescent="0.25">
      <c r="A77" s="1"/>
      <c r="B77" s="2"/>
      <c r="C77" s="2"/>
      <c r="D77" s="2"/>
      <c r="E77" s="2"/>
      <c r="F77" s="2"/>
    </row>
    <row r="78" spans="1:6" x14ac:dyDescent="0.25">
      <c r="A78" s="1"/>
      <c r="B78" s="2"/>
      <c r="C78" s="2"/>
      <c r="D78" s="2"/>
      <c r="E78" s="2"/>
      <c r="F78" s="2"/>
    </row>
    <row r="79" spans="1:6" x14ac:dyDescent="0.25">
      <c r="A79" s="1"/>
      <c r="B79" s="2"/>
      <c r="C79" s="2"/>
      <c r="D79" s="2"/>
      <c r="E79" s="2"/>
      <c r="F79" s="2"/>
    </row>
    <row r="80" spans="1:6" x14ac:dyDescent="0.25">
      <c r="A80" s="1"/>
      <c r="B80" s="2"/>
      <c r="C80" s="2"/>
      <c r="D80" s="2"/>
      <c r="E80" s="2"/>
      <c r="F80" s="2"/>
    </row>
    <row r="81" spans="1:6" x14ac:dyDescent="0.25">
      <c r="A81" s="1"/>
      <c r="B81" s="2"/>
      <c r="C81" s="2"/>
      <c r="D81" s="2"/>
      <c r="E81" s="2"/>
      <c r="F81" s="2"/>
    </row>
    <row r="82" spans="1:6" x14ac:dyDescent="0.25">
      <c r="A82" s="1"/>
      <c r="B82" s="2"/>
      <c r="C82" s="2"/>
      <c r="D82" s="2"/>
      <c r="E82" s="2"/>
      <c r="F82" s="2"/>
    </row>
    <row r="83" spans="1:6" x14ac:dyDescent="0.25">
      <c r="A83" s="1"/>
      <c r="B83" s="2"/>
      <c r="C83" s="2"/>
      <c r="D83" s="2"/>
      <c r="E83" s="2"/>
      <c r="F83" s="2"/>
    </row>
    <row r="84" spans="1:6" x14ac:dyDescent="0.25">
      <c r="A84" s="1"/>
      <c r="B84" s="2"/>
      <c r="C84" s="2"/>
      <c r="D84" s="2"/>
      <c r="E84" s="2"/>
      <c r="F84" s="2"/>
    </row>
    <row r="85" spans="1:6" x14ac:dyDescent="0.25">
      <c r="A85" s="1"/>
      <c r="B85" s="2"/>
      <c r="C85" s="2"/>
      <c r="D85" s="2"/>
      <c r="E85" s="2"/>
      <c r="F85" s="2"/>
    </row>
    <row r="86" spans="1:6" x14ac:dyDescent="0.25">
      <c r="A86" s="1"/>
      <c r="B86" s="2"/>
      <c r="C86" s="2"/>
      <c r="D86" s="2"/>
      <c r="E86" s="2"/>
      <c r="F86" s="2"/>
    </row>
    <row r="87" spans="1:6" x14ac:dyDescent="0.25">
      <c r="A87" s="1"/>
      <c r="B87" s="2"/>
      <c r="C87" s="2"/>
      <c r="D87" s="2"/>
      <c r="E87" s="2"/>
      <c r="F87" s="2"/>
    </row>
    <row r="88" spans="1:6" x14ac:dyDescent="0.25">
      <c r="A88" s="1"/>
      <c r="B88" s="2"/>
      <c r="C88" s="2"/>
      <c r="D88" s="2"/>
      <c r="E88" s="2"/>
      <c r="F88" s="2"/>
    </row>
    <row r="89" spans="1:6" x14ac:dyDescent="0.25">
      <c r="A89" s="1"/>
      <c r="B89" s="2"/>
      <c r="C89" s="2"/>
      <c r="D89" s="2"/>
      <c r="E89" s="2"/>
      <c r="F89" s="2"/>
    </row>
    <row r="90" spans="1:6" x14ac:dyDescent="0.25">
      <c r="A90" s="1"/>
      <c r="B90" s="2"/>
      <c r="C90" s="2"/>
      <c r="D90" s="2"/>
      <c r="E90" s="2"/>
      <c r="F90" s="2"/>
    </row>
    <row r="91" spans="1:6" x14ac:dyDescent="0.25">
      <c r="A91" s="1"/>
      <c r="B91" s="2"/>
      <c r="C91" s="2"/>
      <c r="D91" s="2"/>
      <c r="E91" s="2"/>
      <c r="F91" s="2"/>
    </row>
    <row r="92" spans="1:6" x14ac:dyDescent="0.25">
      <c r="A92" s="1"/>
      <c r="B92" s="2"/>
      <c r="C92" s="2"/>
      <c r="D92" s="2"/>
      <c r="E92" s="2"/>
      <c r="F92" s="2"/>
    </row>
    <row r="93" spans="1:6" x14ac:dyDescent="0.25">
      <c r="A93" s="1"/>
      <c r="B93" s="2"/>
      <c r="C93" s="2"/>
      <c r="D93" s="2"/>
      <c r="E93" s="2"/>
      <c r="F93" s="2"/>
    </row>
  </sheetData>
  <mergeCells count="3">
    <mergeCell ref="A17:F18"/>
    <mergeCell ref="A19:F24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D6" sqref="D6"/>
    </sheetView>
  </sheetViews>
  <sheetFormatPr defaultRowHeight="15" x14ac:dyDescent="0.25"/>
  <cols>
    <col min="1" max="1" width="26.7109375" style="16" customWidth="1"/>
    <col min="2" max="2" width="15.7109375" style="16" customWidth="1"/>
    <col min="3" max="3" width="13.42578125" style="16" customWidth="1"/>
    <col min="4" max="4" width="44.5703125" style="16" customWidth="1"/>
    <col min="5" max="5" width="13.5703125" style="16" bestFit="1" customWidth="1"/>
    <col min="6" max="6" width="11.7109375" style="16" customWidth="1"/>
    <col min="7" max="7" width="19.140625" style="16" bestFit="1" customWidth="1"/>
    <col min="8" max="8" width="15.7109375" style="16" bestFit="1" customWidth="1"/>
    <col min="9" max="9" width="18.140625" style="16" bestFit="1" customWidth="1"/>
    <col min="10" max="16384" width="9.140625" style="16"/>
  </cols>
  <sheetData>
    <row r="1" spans="1:12" x14ac:dyDescent="0.25">
      <c r="A1" s="61" t="s">
        <v>70</v>
      </c>
      <c r="B1" s="61"/>
      <c r="C1" s="61"/>
      <c r="D1" s="61"/>
      <c r="E1" s="61"/>
      <c r="F1" s="61"/>
      <c r="G1" s="61"/>
    </row>
    <row r="2" spans="1:12" x14ac:dyDescent="0.25">
      <c r="A2" s="92" t="s">
        <v>107</v>
      </c>
      <c r="B2" s="92"/>
      <c r="C2" s="92"/>
      <c r="D2" s="82" t="s">
        <v>108</v>
      </c>
      <c r="E2" s="72"/>
      <c r="F2" s="72"/>
      <c r="G2" s="72"/>
      <c r="H2" s="72"/>
    </row>
    <row r="3" spans="1:12" x14ac:dyDescent="0.25">
      <c r="A3" s="83"/>
      <c r="B3" s="83"/>
      <c r="C3" s="83" t="s">
        <v>110</v>
      </c>
      <c r="D3" s="82" t="s">
        <v>109</v>
      </c>
      <c r="E3"/>
      <c r="F3"/>
      <c r="G3"/>
      <c r="H3"/>
      <c r="I3"/>
      <c r="J3"/>
      <c r="K3"/>
    </row>
    <row r="4" spans="1:12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5" customHeight="1" x14ac:dyDescent="0.25">
      <c r="A5"/>
      <c r="B5"/>
      <c r="C5"/>
      <c r="D5"/>
      <c r="E5"/>
      <c r="F5"/>
      <c r="G5" s="26"/>
      <c r="H5" s="26"/>
      <c r="I5" s="26"/>
      <c r="J5" s="26"/>
      <c r="K5" s="26"/>
    </row>
    <row r="6" spans="1:12" x14ac:dyDescent="0.25">
      <c r="A6"/>
      <c r="B6"/>
      <c r="C6"/>
      <c r="D6"/>
      <c r="E6"/>
      <c r="F6"/>
      <c r="G6" s="26"/>
      <c r="H6" s="26"/>
      <c r="I6" s="26"/>
      <c r="J6" s="26"/>
      <c r="K6" s="26"/>
    </row>
    <row r="7" spans="1:12" x14ac:dyDescent="0.25">
      <c r="A7"/>
      <c r="B7"/>
      <c r="C7"/>
      <c r="D7"/>
      <c r="E7"/>
      <c r="F7"/>
      <c r="G7" s="26"/>
      <c r="H7" s="26"/>
      <c r="I7" s="26"/>
      <c r="J7" s="26"/>
      <c r="K7" s="26"/>
    </row>
    <row r="8" spans="1:12" x14ac:dyDescent="0.25">
      <c r="A8"/>
      <c r="B8"/>
      <c r="C8"/>
      <c r="D8"/>
      <c r="E8"/>
      <c r="F8"/>
      <c r="G8" s="26"/>
      <c r="H8" s="26"/>
      <c r="I8" s="26"/>
      <c r="J8" s="26"/>
      <c r="K8" s="26"/>
    </row>
    <row r="9" spans="1:12" x14ac:dyDescent="0.25">
      <c r="A9"/>
      <c r="B9"/>
      <c r="C9"/>
      <c r="D9"/>
      <c r="E9"/>
      <c r="F9"/>
      <c r="G9"/>
      <c r="H9"/>
      <c r="I9"/>
      <c r="J9"/>
      <c r="K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 s="23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 s="24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 s="2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 s="24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 s="24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 s="24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 s="24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 s="24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 s="24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 s="24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 s="24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 s="24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 s="24"/>
    </row>
    <row r="25" spans="1:12" x14ac:dyDescent="0.25">
      <c r="A25"/>
      <c r="B25"/>
      <c r="C25"/>
      <c r="D25"/>
      <c r="E25"/>
      <c r="F25"/>
      <c r="G25" s="24"/>
      <c r="H25" s="24"/>
      <c r="I25" s="24"/>
      <c r="J25" s="24"/>
      <c r="K25" s="24"/>
      <c r="L25" s="24"/>
    </row>
    <row r="26" spans="1:12" x14ac:dyDescent="0.25">
      <c r="A26"/>
      <c r="B26"/>
      <c r="C26"/>
      <c r="D26"/>
      <c r="E26"/>
      <c r="F26"/>
      <c r="G26" s="24"/>
      <c r="H26" s="24"/>
      <c r="I26" s="24"/>
      <c r="J26" s="24"/>
      <c r="K26" s="24"/>
      <c r="L26" s="24"/>
    </row>
    <row r="27" spans="1:12" x14ac:dyDescent="0.25">
      <c r="A27"/>
      <c r="B27"/>
      <c r="C27"/>
      <c r="D27"/>
      <c r="E27"/>
      <c r="F27"/>
      <c r="G27" s="24"/>
      <c r="H27" s="24"/>
      <c r="I27" s="24"/>
      <c r="J27" s="24"/>
      <c r="K27" s="24"/>
      <c r="L27" s="24"/>
    </row>
    <row r="28" spans="1:12" x14ac:dyDescent="0.25">
      <c r="A28"/>
      <c r="B28"/>
      <c r="C28"/>
      <c r="D28"/>
      <c r="E28"/>
      <c r="F28"/>
      <c r="G28" s="24"/>
      <c r="H28" s="24"/>
      <c r="I28" s="24"/>
      <c r="J28" s="24"/>
      <c r="K28" s="24"/>
      <c r="L28" s="24"/>
    </row>
    <row r="29" spans="1:12" x14ac:dyDescent="0.25">
      <c r="A29"/>
      <c r="B29"/>
      <c r="C29"/>
      <c r="D29"/>
      <c r="E29"/>
      <c r="F29"/>
      <c r="G29" s="24"/>
      <c r="H29" s="24"/>
      <c r="I29" s="24"/>
      <c r="J29" s="24"/>
      <c r="K29" s="24"/>
      <c r="L29" s="24"/>
    </row>
    <row r="30" spans="1:12" x14ac:dyDescent="0.25">
      <c r="A30"/>
      <c r="B30"/>
      <c r="C30"/>
      <c r="D30"/>
      <c r="E30"/>
      <c r="F30"/>
      <c r="G30" s="24"/>
      <c r="H30" s="24"/>
      <c r="I30" s="24"/>
      <c r="J30" s="24"/>
      <c r="K30" s="24"/>
      <c r="L30" s="24"/>
    </row>
    <row r="31" spans="1:12" x14ac:dyDescent="0.25">
      <c r="A31"/>
      <c r="B31"/>
      <c r="C31"/>
      <c r="D31"/>
      <c r="E31"/>
      <c r="F31"/>
      <c r="G31" s="24"/>
      <c r="H31" s="24"/>
      <c r="I31" s="24"/>
      <c r="J31" s="24"/>
      <c r="K31" s="24"/>
      <c r="L31" s="24"/>
    </row>
    <row r="32" spans="1:12" x14ac:dyDescent="0.25">
      <c r="A32"/>
      <c r="B32"/>
      <c r="C32"/>
      <c r="D32"/>
      <c r="E32"/>
      <c r="F32"/>
      <c r="G32" s="24"/>
      <c r="H32" s="24"/>
      <c r="I32" s="24"/>
      <c r="J32" s="24"/>
      <c r="K32" s="24"/>
      <c r="L32" s="24"/>
    </row>
    <row r="33" spans="1:12" x14ac:dyDescent="0.25">
      <c r="A33"/>
      <c r="B33"/>
      <c r="C33"/>
      <c r="D33"/>
      <c r="E33"/>
      <c r="F33"/>
      <c r="G33" s="24"/>
      <c r="H33" s="24"/>
      <c r="I33" s="24"/>
      <c r="J33" s="24"/>
      <c r="K33" s="24"/>
      <c r="L33" s="24"/>
    </row>
    <row r="34" spans="1:12" x14ac:dyDescent="0.25">
      <c r="A34"/>
      <c r="B34"/>
      <c r="C34"/>
      <c r="D34"/>
      <c r="E34"/>
      <c r="F34"/>
      <c r="G34" s="24"/>
      <c r="H34" s="24"/>
      <c r="I34" s="24"/>
      <c r="J34" s="24"/>
      <c r="K34" s="24"/>
      <c r="L34" s="24"/>
    </row>
    <row r="35" spans="1:12" x14ac:dyDescent="0.25">
      <c r="A35"/>
      <c r="B35"/>
      <c r="C35"/>
      <c r="D35"/>
      <c r="E35"/>
      <c r="F35"/>
      <c r="G35" s="24"/>
      <c r="H35" s="24"/>
      <c r="I35" s="24"/>
      <c r="J35" s="24"/>
      <c r="K35" s="24"/>
      <c r="L35" s="24"/>
    </row>
    <row r="36" spans="1:12" x14ac:dyDescent="0.25">
      <c r="A36"/>
      <c r="B36"/>
      <c r="C36"/>
      <c r="D36"/>
      <c r="E36"/>
      <c r="F36"/>
      <c r="G36" s="24"/>
      <c r="H36" s="24"/>
      <c r="I36" s="24"/>
      <c r="J36" s="24"/>
      <c r="K36" s="24"/>
      <c r="L36" s="24"/>
    </row>
    <row r="37" spans="1:12" x14ac:dyDescent="0.25">
      <c r="A37"/>
      <c r="B37"/>
      <c r="C37"/>
      <c r="D37"/>
      <c r="E37"/>
      <c r="F37"/>
      <c r="G37" s="24"/>
      <c r="H37" s="24"/>
      <c r="I37" s="24"/>
      <c r="J37" s="24"/>
      <c r="K37" s="24"/>
      <c r="L37" s="24"/>
    </row>
    <row r="38" spans="1:12" x14ac:dyDescent="0.25">
      <c r="A38"/>
      <c r="B38"/>
      <c r="C38"/>
      <c r="D38"/>
      <c r="E38"/>
      <c r="F38"/>
      <c r="G38" s="24"/>
      <c r="H38" s="24"/>
      <c r="I38" s="19"/>
      <c r="J38" s="24"/>
      <c r="K38" s="24"/>
      <c r="L38" s="24"/>
    </row>
    <row r="39" spans="1:12" x14ac:dyDescent="0.25">
      <c r="A39"/>
      <c r="B39"/>
      <c r="C39"/>
      <c r="D39"/>
      <c r="E39"/>
      <c r="F39"/>
      <c r="G39" s="24"/>
      <c r="H39" s="24"/>
      <c r="I39" s="24"/>
      <c r="J39" s="24"/>
      <c r="K39" s="24"/>
      <c r="L39" s="24"/>
    </row>
    <row r="40" spans="1:12" x14ac:dyDescent="0.25">
      <c r="A40"/>
      <c r="B40"/>
      <c r="C40"/>
      <c r="D40"/>
      <c r="E40"/>
      <c r="F40"/>
      <c r="G40" s="24"/>
      <c r="H40" s="24"/>
      <c r="I40" s="24"/>
      <c r="J40" s="24"/>
      <c r="K40" s="24"/>
      <c r="L40" s="24"/>
    </row>
    <row r="41" spans="1:12" x14ac:dyDescent="0.25">
      <c r="A41"/>
      <c r="B41"/>
      <c r="C41"/>
      <c r="D41"/>
      <c r="E41"/>
      <c r="F41"/>
      <c r="G41" s="24"/>
      <c r="H41" s="24"/>
      <c r="I41" s="24"/>
      <c r="J41" s="24"/>
      <c r="K41" s="24"/>
      <c r="L41" s="24"/>
    </row>
    <row r="42" spans="1:12" x14ac:dyDescent="0.25">
      <c r="A42"/>
      <c r="B42"/>
      <c r="C42"/>
      <c r="D42"/>
      <c r="E42"/>
      <c r="F42"/>
      <c r="G42" s="24"/>
      <c r="H42" s="24"/>
      <c r="I42" s="24"/>
      <c r="J42" s="24"/>
      <c r="K42" s="24"/>
      <c r="L42" s="24"/>
    </row>
    <row r="43" spans="1:12" x14ac:dyDescent="0.25">
      <c r="A43"/>
      <c r="B43"/>
      <c r="C43"/>
      <c r="D43"/>
      <c r="E43"/>
      <c r="F43"/>
      <c r="G43" s="24"/>
      <c r="H43" s="24"/>
      <c r="I43" s="24"/>
      <c r="J43" s="24"/>
      <c r="K43" s="24"/>
      <c r="L43" s="24"/>
    </row>
    <row r="44" spans="1:12" x14ac:dyDescent="0.25">
      <c r="A44"/>
      <c r="B44"/>
      <c r="C44"/>
      <c r="D44"/>
      <c r="E44"/>
      <c r="F44"/>
      <c r="G44" s="24"/>
      <c r="H44" s="24"/>
      <c r="I44" s="24"/>
      <c r="J44" s="24"/>
      <c r="K44" s="24"/>
      <c r="L44" s="24"/>
    </row>
    <row r="45" spans="1:12" x14ac:dyDescent="0.25">
      <c r="A45"/>
      <c r="B45"/>
      <c r="C45"/>
      <c r="D45"/>
      <c r="E45"/>
      <c r="F45"/>
      <c r="G45" s="24"/>
      <c r="H45" s="24"/>
      <c r="I45" s="24"/>
      <c r="J45" s="24"/>
      <c r="K45" s="24"/>
      <c r="L45" s="24"/>
    </row>
    <row r="46" spans="1:12" x14ac:dyDescent="0.25">
      <c r="A46"/>
      <c r="B46"/>
      <c r="C46"/>
      <c r="D46"/>
      <c r="E46"/>
      <c r="F46"/>
      <c r="G46" s="24"/>
      <c r="H46" s="24"/>
      <c r="I46" s="24"/>
      <c r="J46" s="24"/>
      <c r="K46" s="24"/>
      <c r="L46" s="24"/>
    </row>
    <row r="47" spans="1:12" x14ac:dyDescent="0.25">
      <c r="A47"/>
      <c r="B47"/>
      <c r="C47"/>
      <c r="D47"/>
      <c r="E47"/>
      <c r="F47"/>
      <c r="G47" s="24"/>
      <c r="H47" s="24"/>
      <c r="I47" s="24"/>
      <c r="J47" s="24"/>
      <c r="K47" s="24"/>
      <c r="L47" s="24"/>
    </row>
    <row r="48" spans="1:12" x14ac:dyDescent="0.25">
      <c r="A48"/>
      <c r="B48"/>
      <c r="C48"/>
      <c r="D48"/>
      <c r="E48"/>
      <c r="F48"/>
      <c r="G48" s="24"/>
      <c r="H48" s="24"/>
      <c r="I48" s="24"/>
      <c r="J48" s="24"/>
      <c r="K48" s="24"/>
      <c r="L48" s="24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</sheetData>
  <mergeCells count="1">
    <mergeCell ref="A2:C2"/>
  </mergeCells>
  <hyperlinks>
    <hyperlink ref="D2" r:id="rId1"/>
    <hyperlink ref="D3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23" sqref="L23"/>
    </sheetView>
  </sheetViews>
  <sheetFormatPr defaultRowHeight="15" x14ac:dyDescent="0.25"/>
  <sheetData>
    <row r="1" spans="1:9" x14ac:dyDescent="0.25">
      <c r="A1" s="31"/>
      <c r="B1" s="31" t="s">
        <v>21</v>
      </c>
      <c r="C1" s="31" t="s">
        <v>16</v>
      </c>
      <c r="D1" s="31" t="s">
        <v>23</v>
      </c>
      <c r="E1" s="31" t="s">
        <v>22</v>
      </c>
      <c r="F1" s="31" t="s">
        <v>24</v>
      </c>
      <c r="G1" s="31" t="s">
        <v>20</v>
      </c>
      <c r="H1" s="31" t="s">
        <v>25</v>
      </c>
      <c r="I1" s="31" t="s">
        <v>71</v>
      </c>
    </row>
    <row r="2" spans="1:9" x14ac:dyDescent="0.25">
      <c r="A2" s="3" t="s">
        <v>72</v>
      </c>
      <c r="B2" s="30">
        <v>10080.633174170078</v>
      </c>
      <c r="C2" s="30">
        <v>10720.775130903658</v>
      </c>
      <c r="D2" s="30"/>
      <c r="E2" s="30"/>
      <c r="F2" s="30"/>
      <c r="G2" s="30"/>
      <c r="H2" s="30"/>
      <c r="I2" s="30">
        <v>7348.1244997726235</v>
      </c>
    </row>
    <row r="3" spans="1:9" x14ac:dyDescent="0.25">
      <c r="A3" s="3" t="s">
        <v>73</v>
      </c>
      <c r="B3" s="30">
        <v>11519.613981200431</v>
      </c>
      <c r="C3" s="30">
        <v>12384.358630240971</v>
      </c>
      <c r="D3" s="30"/>
      <c r="E3" s="30"/>
      <c r="F3" s="30"/>
      <c r="G3" s="30"/>
      <c r="H3" s="30"/>
      <c r="I3" s="30">
        <v>7301.6630157762729</v>
      </c>
    </row>
    <row r="4" spans="1:9" x14ac:dyDescent="0.25">
      <c r="A4" s="3" t="s">
        <v>74</v>
      </c>
      <c r="B4" s="30">
        <v>13063.664403318848</v>
      </c>
      <c r="C4" s="30">
        <v>14022.799854482364</v>
      </c>
      <c r="D4" s="30">
        <v>9794.0776484864273</v>
      </c>
      <c r="E4" s="30">
        <v>9821.1245727169025</v>
      </c>
      <c r="F4" s="30"/>
      <c r="G4" s="30">
        <v>9079.2660795381926</v>
      </c>
      <c r="H4" s="30"/>
      <c r="I4" s="30">
        <v>7213.028307635499</v>
      </c>
    </row>
    <row r="5" spans="1:9" x14ac:dyDescent="0.25">
      <c r="A5" s="3" t="s">
        <v>75</v>
      </c>
      <c r="B5" s="30">
        <v>14648.229120967742</v>
      </c>
      <c r="C5" s="30">
        <v>15386.257125499231</v>
      </c>
      <c r="D5" s="30">
        <v>11594.288402150538</v>
      </c>
      <c r="E5" s="30">
        <v>11166.077332258064</v>
      </c>
      <c r="F5" s="30"/>
      <c r="G5" s="30">
        <v>9690.8333543010758</v>
      </c>
      <c r="H5" s="30"/>
      <c r="I5" s="30">
        <v>7157.5669806451615</v>
      </c>
    </row>
    <row r="6" spans="1:9" x14ac:dyDescent="0.25">
      <c r="A6" s="3" t="s">
        <v>76</v>
      </c>
      <c r="B6" s="30">
        <v>14406.570518718274</v>
      </c>
      <c r="C6" s="30">
        <v>15135.617472957456</v>
      </c>
      <c r="D6" s="30">
        <v>11403.012070642977</v>
      </c>
      <c r="E6" s="30">
        <v>10981.865396573603</v>
      </c>
      <c r="F6" s="30"/>
      <c r="G6" s="30">
        <v>9530.9591999788481</v>
      </c>
      <c r="H6" s="30"/>
      <c r="I6" s="30">
        <v>6914.2593781725882</v>
      </c>
    </row>
    <row r="7" spans="1:9" x14ac:dyDescent="0.25">
      <c r="A7" s="3" t="s">
        <v>77</v>
      </c>
      <c r="B7" s="30">
        <v>14104.464656288532</v>
      </c>
      <c r="C7" s="30">
        <v>14807.766032088544</v>
      </c>
      <c r="D7" s="30">
        <v>11236.060729551993</v>
      </c>
      <c r="E7" s="30">
        <v>10206.897245170572</v>
      </c>
      <c r="F7" s="30"/>
      <c r="G7" s="30">
        <v>9373.6441918413475</v>
      </c>
      <c r="H7" s="30"/>
      <c r="I7" s="30">
        <v>6631.2602836004935</v>
      </c>
    </row>
    <row r="8" spans="1:9" x14ac:dyDescent="0.25">
      <c r="A8" s="3" t="s">
        <v>78</v>
      </c>
      <c r="B8" s="30">
        <v>13689.789756593296</v>
      </c>
      <c r="C8" s="30">
        <v>14445.577684909775</v>
      </c>
      <c r="D8" s="30">
        <v>10864.058375966686</v>
      </c>
      <c r="E8" s="30">
        <v>9848.6539748165778</v>
      </c>
      <c r="F8" s="30"/>
      <c r="G8" s="30">
        <v>9125.0123661511007</v>
      </c>
      <c r="H8" s="30"/>
      <c r="I8" s="30">
        <v>6634.7208427523301</v>
      </c>
    </row>
    <row r="9" spans="1:9" x14ac:dyDescent="0.25">
      <c r="A9" s="3" t="s">
        <v>79</v>
      </c>
      <c r="B9" s="30">
        <v>13295.321308910514</v>
      </c>
      <c r="C9" s="30">
        <v>14037.301755935345</v>
      </c>
      <c r="D9" s="30">
        <v>10636.526019843541</v>
      </c>
      <c r="E9" s="30">
        <v>9578.790817592062</v>
      </c>
      <c r="F9" s="30">
        <v>6154.9922979075245</v>
      </c>
      <c r="G9" s="30">
        <v>8902.9968708261786</v>
      </c>
      <c r="H9" s="30"/>
      <c r="I9" s="30">
        <v>6608.659610761305</v>
      </c>
    </row>
    <row r="10" spans="1:9" x14ac:dyDescent="0.25">
      <c r="A10" s="3" t="s">
        <v>80</v>
      </c>
      <c r="B10" s="30">
        <v>14628.773641992551</v>
      </c>
      <c r="C10" s="30">
        <v>14582.29975597233</v>
      </c>
      <c r="D10" s="30">
        <v>11451.073636405959</v>
      </c>
      <c r="E10" s="30">
        <v>9956.9246065176903</v>
      </c>
      <c r="F10" s="30">
        <v>6073.6378187461196</v>
      </c>
      <c r="G10" s="30">
        <v>9423.1733850093115</v>
      </c>
      <c r="H10" s="30"/>
      <c r="I10" s="30">
        <v>7010.3658528864053</v>
      </c>
    </row>
    <row r="11" spans="1:9" x14ac:dyDescent="0.25">
      <c r="A11" s="3" t="s">
        <v>5</v>
      </c>
      <c r="B11" s="30">
        <v>20060.989900707289</v>
      </c>
      <c r="C11" s="30">
        <v>20013.720972122905</v>
      </c>
      <c r="D11" s="30">
        <v>15392.076122143633</v>
      </c>
      <c r="E11" s="30">
        <v>14430.362971889734</v>
      </c>
      <c r="F11" s="30">
        <v>8330.1176701728928</v>
      </c>
      <c r="G11" s="30">
        <v>12647.611267228871</v>
      </c>
      <c r="H11" s="30"/>
      <c r="I11" s="30">
        <v>8747.2626931447212</v>
      </c>
    </row>
    <row r="12" spans="1:9" x14ac:dyDescent="0.25">
      <c r="A12" s="3" t="s">
        <v>18</v>
      </c>
      <c r="B12" s="30">
        <f>INDEX(totalfees,MATCH($A12,'[1]total fees'!$A$1:$A$26,0),MATCH('[1]HS Graph'!B$1,'[1]total fees'!$A$1:$BD$1,0))*VLOOKUP($A12,[2]Multipliers!$E$5:$H$29,4,FALSE)</f>
        <v>28717.359714134462</v>
      </c>
      <c r="C12" s="30">
        <f>INDEX(totalfees,MATCH($A12,'[1]total fees'!$A$1:$A$26,0),MATCH('[1]HS Graph'!C$1,'[1]total fees'!$A$1:$BD$1,0))*VLOOKUP($A12,[2]Multipliers!$E$5:$H$29,4,FALSE)</f>
        <v>26572.098071542008</v>
      </c>
      <c r="D12" s="30">
        <f>INDEX(totalfees,MATCH($A12,'[1]total fees'!$A$1:$A$26,0),MATCH('[1]HS Graph'!D$1,'[1]total fees'!$A$1:$BD$1,0))*VLOOKUP($A12,[2]Multipliers!$E$5:$H$29,4,FALSE)</f>
        <v>22551.933033350979</v>
      </c>
      <c r="E12" s="30">
        <f>INDEX(totalfees,MATCH($A12,'[1]total fees'!$A$1:$A$26,0),MATCH('[1]HS Graph'!E$1,'[1]total fees'!$A$1:$BD$1,0))*VLOOKUP($A12,[2]Multipliers!$E$5:$H$29,4,FALSE)</f>
        <v>19858.78655373213</v>
      </c>
      <c r="F12" s="30">
        <f>INDEX(totalfees,MATCH($A12,'[1]total fees'!$A$1:$A$26,0),MATCH('[1]HS Graph'!F$1,'[1]total fees'!$A$1:$BD$1,0))*VLOOKUP($A12,[2]Multipliers!$E$5:$H$29,4,FALSE)</f>
        <v>10141.250397035468</v>
      </c>
      <c r="G12" s="30">
        <f>INDEX(totalfees,MATCH($A12,'[1]total fees'!$A$1:$A$26,0),MATCH('[1]HS Graph'!G$1,'[1]total fees'!$A$1:$BD$1,0))*VLOOKUP($A12,[2]Multipliers!$E$5:$H$29,4,FALSE)</f>
        <v>12946.353361566966</v>
      </c>
      <c r="H12" s="30">
        <f>INDEX(totalfees,MATCH($A12,'[1]total fees'!$A$1:$A$26,0),MATCH('[1]HS Graph'!H$1,'[1]total fees'!$A$1:$BD$1,0))*VLOOKUP($A12,[2]Multipliers!$E$5:$H$29,4,FALSE)</f>
        <v>26236.787188988881</v>
      </c>
      <c r="I12" s="30">
        <f>INDEX(totalfees,MATCH($A12,'[1]total fees'!$A$1:$A$26,0),MATCH('[1]HS Graph'!I$1,'[1]total fees'!$A$1:$BD$1,0))*VLOOKUP($A12,[2]Multipliers!$E$5:$H$29,4,FALSE)</f>
        <v>10263.763896241397</v>
      </c>
    </row>
    <row r="13" spans="1:9" x14ac:dyDescent="0.25">
      <c r="A13" s="3" t="s">
        <v>19</v>
      </c>
      <c r="B13" s="30">
        <f>INDEX(totalfees,MATCH($A13,'[1]total fees'!$A$1:$A$26,0),MATCH('[1]HS Graph'!B$1,'[1]total fees'!$A$1:$BD$1,0))*VLOOKUP($A13,[2]Multipliers!$E$5:$H$29,4,FALSE)</f>
        <v>30809.875191424195</v>
      </c>
      <c r="C13" s="30">
        <f>INDEX(totalfees,MATCH($A13,'[1]total fees'!$A$1:$A$26,0),MATCH('[1]HS Graph'!C$1,'[1]total fees'!$A$1:$BD$1,0))*VLOOKUP($A13,[2]Multipliers!$E$5:$H$29,4,FALSE)</f>
        <v>27914.318661124478</v>
      </c>
      <c r="D13" s="30">
        <f>INDEX(totalfees,MATCH($A13,'[1]total fees'!$A$1:$A$26,0),MATCH('[1]HS Graph'!D$1,'[1]total fees'!$A$1:$BD$1,0))*VLOOKUP($A13,[2]Multipliers!$E$5:$H$29,4,FALSE)</f>
        <v>24530.455589586523</v>
      </c>
      <c r="E13" s="30">
        <f>INDEX(totalfees,MATCH($A13,'[1]total fees'!$A$1:$A$26,0),MATCH('[1]HS Graph'!E$1,'[1]total fees'!$A$1:$BD$1,0))*VLOOKUP($A13,[2]Multipliers!$E$5:$H$29,4,FALSE)</f>
        <v>22213.171924451253</v>
      </c>
      <c r="F13" s="30">
        <f>INDEX(totalfees,MATCH($A13,'[1]total fees'!$A$1:$A$26,0),MATCH('[1]HS Graph'!F$1,'[1]total fees'!$A$1:$BD$1,0))*VLOOKUP($A13,[2]Multipliers!$E$5:$H$29,4,FALSE)</f>
        <v>15713.27408541773</v>
      </c>
      <c r="G13" s="30">
        <f>INDEX(totalfees,MATCH($A13,'[1]total fees'!$A$1:$A$26,0),MATCH('[1]HS Graph'!G$1,'[1]total fees'!$A$1:$BD$1,0))*VLOOKUP($A13,[2]Multipliers!$E$5:$H$29,4,FALSE)</f>
        <v>14522.846605410923</v>
      </c>
      <c r="H13" s="30">
        <f>INDEX(totalfees,MATCH($A13,'[1]total fees'!$A$1:$A$26,0),MATCH('[1]HS Graph'!H$1,'[1]total fees'!$A$1:$BD$1,0))*VLOOKUP($A13,[2]Multipliers!$E$5:$H$29,4,FALSE)</f>
        <v>27272.399693721287</v>
      </c>
      <c r="I13" s="30">
        <f>INDEX(totalfees,MATCH($A13,'[1]total fees'!$A$1:$A$26,0),MATCH('[1]HS Graph'!I$1,'[1]total fees'!$A$1:$BD$1,0))*VLOOKUP($A13,[2]Multipliers!$E$5:$H$29,4,FALSE)</f>
        <v>10943.897907095457</v>
      </c>
    </row>
    <row r="14" spans="1:9" x14ac:dyDescent="0.25">
      <c r="A14" s="3" t="s">
        <v>15</v>
      </c>
      <c r="B14" s="30">
        <f>INDEX(totalfees,MATCH($A14,'[1]total fees'!$A$1:$A$26,0),MATCH('[1]HS Graph'!B$1,'[1]total fees'!$A$1:$BD$1,0))*VLOOKUP($A14,[2]Multipliers!$E$5:$H$29,4,FALSE)</f>
        <v>31868.246679783566</v>
      </c>
      <c r="C14" s="30">
        <f>INDEX(totalfees,MATCH($A14,'[1]total fees'!$A$1:$A$26,0),MATCH('[1]HS Graph'!C$1,'[1]total fees'!$A$1:$BD$1,0))*VLOOKUP($A14,[2]Multipliers!$E$5:$H$29,4,FALSE)</f>
        <v>28710.802178343049</v>
      </c>
      <c r="D14" s="30">
        <f>INDEX(totalfees,MATCH($A14,'[1]total fees'!$A$1:$A$26,0),MATCH('[1]HS Graph'!D$1,'[1]total fees'!$A$1:$BD$1,0))*VLOOKUP($A14,[2]Multipliers!$E$5:$H$29,4,FALSE)</f>
        <v>25468.621003443182</v>
      </c>
      <c r="E14" s="30">
        <f>INDEX(totalfees,MATCH($A14,'[1]total fees'!$A$1:$A$26,0),MATCH('[1]HS Graph'!E$1,'[1]total fees'!$A$1:$BD$1,0))*VLOOKUP($A14,[2]Multipliers!$E$5:$H$29,4,FALSE)</f>
        <v>22590.939006394488</v>
      </c>
      <c r="F14" s="30">
        <f>INDEX(totalfees,MATCH($A14,'[1]total fees'!$A$1:$A$26,0),MATCH('[1]HS Graph'!F$1,'[1]total fees'!$A$1:$BD$1,0))*VLOOKUP($A14,[2]Multipliers!$E$5:$H$29,4,FALSE)</f>
        <v>15801.325102475814</v>
      </c>
      <c r="G14" s="30">
        <f>INDEX(totalfees,MATCH($A14,'[1]total fees'!$A$1:$A$26,0),MATCH('[1]HS Graph'!G$1,'[1]total fees'!$A$1:$BD$1,0))*VLOOKUP($A14,[2]Multipliers!$E$5:$H$29,4,FALSE)</f>
        <v>15130.158632562712</v>
      </c>
      <c r="H14" s="30">
        <f>INDEX(totalfees,MATCH($A14,'[1]total fees'!$A$1:$A$26,0),MATCH('[1]HS Graph'!H$1,'[1]total fees'!$A$1:$BD$1,0))*VLOOKUP($A14,[2]Multipliers!$E$5:$H$29,4,FALSE)</f>
        <v>26924.761396950315</v>
      </c>
      <c r="I14" s="30">
        <f>INDEX(totalfees,MATCH($A14,'[1]total fees'!$A$1:$A$26,0),MATCH('[1]HS Graph'!I$1,'[1]total fees'!$A$1:$BD$1,0))*VLOOKUP($A14,[2]Multipliers!$E$5:$H$29,4,FALSE)</f>
        <v>10741.731431382192</v>
      </c>
    </row>
    <row r="15" spans="1:9" x14ac:dyDescent="0.25">
      <c r="A15" s="3" t="s">
        <v>6</v>
      </c>
      <c r="B15" s="30">
        <f>INDEX(totalfees,MATCH($A15,'[1]total fees'!$A$1:$A$26,0),MATCH('[1]HS Graph'!B$1,'[1]total fees'!$A$1:$BD$1,0))*VLOOKUP($A15,[2]Multipliers!$E$5:$H$29,4,FALSE)</f>
        <v>30629.832138977297</v>
      </c>
      <c r="C15" s="30">
        <f>INDEX(totalfees,MATCH($A15,'[1]total fees'!$A$1:$A$26,0),MATCH('[1]HS Graph'!C$1,'[1]total fees'!$A$1:$BD$1,0))*VLOOKUP($A15,[2]Multipliers!$E$5:$H$29,4,FALSE)</f>
        <v>27749.614633674842</v>
      </c>
      <c r="D15" s="30">
        <f>INDEX(totalfees,MATCH($A15,'[1]total fees'!$A$1:$A$26,0),MATCH('[1]HS Graph'!D$1,'[1]total fees'!$A$1:$BD$1,0))*VLOOKUP($A15,[2]Multipliers!$E$5:$H$29,4,FALSE)</f>
        <v>24244.704420705555</v>
      </c>
      <c r="E15" s="30">
        <f>INDEX(totalfees,MATCH($A15,'[1]total fees'!$A$1:$A$26,0),MATCH('[1]HS Graph'!E$1,'[1]total fees'!$A$1:$BD$1,0))*VLOOKUP($A15,[2]Multipliers!$E$5:$H$29,4,FALSE)</f>
        <v>22206.870247193579</v>
      </c>
      <c r="F15" s="30">
        <f>INDEX(totalfees,MATCH($A15,'[1]total fees'!$A$1:$A$26,0),MATCH('[1]HS Graph'!F$1,'[1]total fees'!$A$1:$BD$1,0))*VLOOKUP($A15,[2]Multipliers!$E$5:$H$29,4,FALSE)</f>
        <v>16051.354094798829</v>
      </c>
      <c r="G15" s="30">
        <f>INDEX(totalfees,MATCH($A15,'[1]total fees'!$A$1:$A$26,0),MATCH('[1]HS Graph'!G$1,'[1]total fees'!$A$1:$BD$1,0))*VLOOKUP($A15,[2]Multipliers!$E$5:$H$29,4,FALSE)</f>
        <v>14063.099878023211</v>
      </c>
      <c r="H15" s="30">
        <f>INDEX(totalfees,MATCH($A15,'[1]total fees'!$A$1:$A$26,0),MATCH('[1]HS Graph'!H$1,'[1]total fees'!$A$1:$BD$1,0))*VLOOKUP($A15,[2]Multipliers!$E$5:$H$29,4,FALSE)</f>
        <v>26280.931483352069</v>
      </c>
      <c r="I15" s="30">
        <f>INDEX(totalfees,MATCH($A15,'[1]total fees'!$A$1:$A$26,0),MATCH('[1]HS Graph'!I$1,'[1]total fees'!$A$1:$BD$1,0))*VLOOKUP($A15,[2]Multipliers!$E$5:$H$29,4,FALSE)</f>
        <v>11403.448703043699</v>
      </c>
    </row>
    <row r="16" spans="1:9" x14ac:dyDescent="0.25">
      <c r="A16" s="3" t="s">
        <v>7</v>
      </c>
      <c r="B16" s="30">
        <f>INDEX(totalfees,MATCH($A16,'[1]total fees'!$A$1:$A$26,0),MATCH('[1]HS Graph'!B$1,'[1]total fees'!$A$1:$BD$1,0))*VLOOKUP($A16,[2]Multipliers!$E$5:$H$29,4,FALSE)</f>
        <v>31426.2793593325</v>
      </c>
      <c r="C16" s="30">
        <f>INDEX(totalfees,MATCH($A16,'[1]total fees'!$A$1:$A$26,0),MATCH('[1]HS Graph'!C$1,'[1]total fees'!$A$1:$BD$1,0))*VLOOKUP($A16,[2]Multipliers!$E$5:$H$29,4,FALSE)</f>
        <v>28421.543597263208</v>
      </c>
      <c r="D16" s="30">
        <f>INDEX(totalfees,MATCH($A16,'[1]total fees'!$A$1:$A$26,0),MATCH('[1]HS Graph'!D$1,'[1]total fees'!$A$1:$BD$1,0))*VLOOKUP($A16,[2]Multipliers!$E$5:$H$29,4,FALSE)</f>
        <v>25919.589359883848</v>
      </c>
      <c r="E16" s="30">
        <f>INDEX(totalfees,MATCH($A16,'[1]total fees'!$A$1:$A$26,0),MATCH('[1]HS Graph'!E$1,'[1]total fees'!$A$1:$BD$1,0))*VLOOKUP($A16,[2]Multipliers!$E$5:$H$29,4,FALSE)</f>
        <v>22772.436686760273</v>
      </c>
      <c r="F16" s="30">
        <f>INDEX(totalfees,MATCH($A16,'[1]total fees'!$A$1:$A$26,0),MATCH('[1]HS Graph'!F$1,'[1]total fees'!$A$1:$BD$1,0))*VLOOKUP($A16,[2]Multipliers!$E$5:$H$29,4,FALSE)</f>
        <v>16795.253202418582</v>
      </c>
      <c r="G16" s="30">
        <f>INDEX(totalfees,MATCH($A16,'[1]total fees'!$A$1:$A$26,0),MATCH('[1]HS Graph'!G$1,'[1]total fees'!$A$1:$BD$1,0))*VLOOKUP($A16,[2]Multipliers!$E$5:$H$29,4,FALSE)</f>
        <v>14695.233535065796</v>
      </c>
      <c r="H16" s="30">
        <f>INDEX(totalfees,MATCH($A16,'[1]total fees'!$A$1:$A$26,0),MATCH('[1]HS Graph'!H$1,'[1]total fees'!$A$1:$BD$1,0))*VLOOKUP($A16,[2]Multipliers!$E$5:$H$29,4,FALSE)</f>
        <v>27445.811493788136</v>
      </c>
      <c r="I16" s="30">
        <f>INDEX(totalfees,MATCH($A16,'[1]total fees'!$A$1:$A$26,0),MATCH('[1]HS Graph'!I$1,'[1]total fees'!$A$1:$BD$1,0))*VLOOKUP($A16,[2]Multipliers!$E$5:$H$29,4,FALSE)</f>
        <v>11711.151032860398</v>
      </c>
    </row>
    <row r="17" spans="1:9" x14ac:dyDescent="0.25">
      <c r="A17" s="3" t="s">
        <v>8</v>
      </c>
      <c r="B17" s="30">
        <f>INDEX(totalfees,MATCH($A17,'[1]total fees'!$A$1:$A$26,0),MATCH('[1]HS Graph'!B$1,'[1]total fees'!$A$1:$BD$1,0))*VLOOKUP($A17,[2]Multipliers!$E$5:$H$29,4,FALSE)</f>
        <v>35749.835407689607</v>
      </c>
      <c r="C17" s="30">
        <f>INDEX(totalfees,MATCH($A17,'[1]total fees'!$A$1:$A$26,0),MATCH('[1]HS Graph'!C$1,'[1]total fees'!$A$1:$BD$1,0))*VLOOKUP($A17,[2]Multipliers!$E$5:$H$29,4,FALSE)</f>
        <v>31442.327333948022</v>
      </c>
      <c r="D17" s="30">
        <f>INDEX(totalfees,MATCH($A17,'[1]total fees'!$A$1:$A$26,0),MATCH('[1]HS Graph'!D$1,'[1]total fees'!$A$1:$BD$1,0))*VLOOKUP($A17,[2]Multipliers!$E$5:$H$29,4,FALSE)</f>
        <v>30061.016357516688</v>
      </c>
      <c r="E17" s="30">
        <f>INDEX(totalfees,MATCH($A17,'[1]total fees'!$A$1:$A$26,0),MATCH('[1]HS Graph'!E$1,'[1]total fees'!$A$1:$BD$1,0))*VLOOKUP($A17,[2]Multipliers!$E$5:$H$29,4,FALSE)</f>
        <v>25970.905997447895</v>
      </c>
      <c r="F17" s="30">
        <f>INDEX(totalfees,MATCH($A17,'[1]total fees'!$A$1:$A$26,0),MATCH('[1]HS Graph'!F$1,'[1]total fees'!$A$1:$BD$1,0))*VLOOKUP($A17,[2]Multipliers!$E$5:$H$29,4,FALSE)</f>
        <v>19569.056610970358</v>
      </c>
      <c r="G17" s="30">
        <f>INDEX(totalfees,MATCH($A17,'[1]total fees'!$A$1:$A$26,0),MATCH('[1]HS Graph'!G$1,'[1]total fees'!$A$1:$BD$1,0))*VLOOKUP($A17,[2]Multipliers!$E$5:$H$29,4,FALSE)</f>
        <v>17081.34959530018</v>
      </c>
      <c r="H17" s="30">
        <f>INDEX(totalfees,MATCH($A17,'[1]total fees'!$A$1:$A$26,0),MATCH('[1]HS Graph'!H$1,'[1]total fees'!$A$1:$BD$1,0))*VLOOKUP($A17,[2]Multipliers!$E$5:$H$29,4,FALSE)</f>
        <v>30784.276949679137</v>
      </c>
      <c r="I17" s="30">
        <f>INDEX(totalfees,MATCH($A17,'[1]total fees'!$A$1:$A$26,0),MATCH('[1]HS Graph'!I$1,'[1]total fees'!$A$1:$BD$1,0))*VLOOKUP($A17,[2]Multipliers!$E$5:$H$29,4,FALSE)</f>
        <v>13048.058180607697</v>
      </c>
    </row>
    <row r="18" spans="1:9" x14ac:dyDescent="0.25">
      <c r="A18" s="3" t="s">
        <v>9</v>
      </c>
      <c r="B18" s="30">
        <f>INDEX(totalfees,MATCH($A18,'[1]total fees'!$A$1:$A$26,0),MATCH('[1]HS Graph'!B$1,'[1]total fees'!$A$1:$BD$1,0))*VLOOKUP($A18,[2]Multipliers!$E$5:$H$29,4,FALSE)</f>
        <v>40898.30734500305</v>
      </c>
      <c r="C18" s="30">
        <f>INDEX(totalfees,MATCH($A18,'[1]total fees'!$A$1:$A$26,0),MATCH('[1]HS Graph'!C$1,'[1]total fees'!$A$1:$BD$1,0))*VLOOKUP($A18,[2]Multipliers!$E$5:$H$29,4,FALSE)</f>
        <v>34219.60340650638</v>
      </c>
      <c r="D18" s="30">
        <f>INDEX(totalfees,MATCH($A18,'[1]total fees'!$A$1:$A$26,0),MATCH('[1]HS Graph'!D$1,'[1]total fees'!$A$1:$BD$1,0))*VLOOKUP($A18,[2]Multipliers!$E$5:$H$29,4,FALSE)</f>
        <v>33900.487451869252</v>
      </c>
      <c r="E18" s="30">
        <f>INDEX(totalfees,MATCH($A18,'[1]total fees'!$A$1:$A$26,0),MATCH('[1]HS Graph'!E$1,'[1]total fees'!$A$1:$BD$1,0))*VLOOKUP($A18,[2]Multipliers!$E$5:$H$29,4,FALSE)</f>
        <v>29223.881955633235</v>
      </c>
      <c r="F18" s="30">
        <f>INDEX(totalfees,MATCH($A18,'[1]total fees'!$A$1:$A$26,0),MATCH('[1]HS Graph'!F$1,'[1]total fees'!$A$1:$BD$1,0))*VLOOKUP($A18,[2]Multipliers!$E$5:$H$29,4,FALSE)</f>
        <v>22608.168801259821</v>
      </c>
      <c r="G18" s="30">
        <f>INDEX(totalfees,MATCH($A18,'[1]total fees'!$A$1:$A$26,0),MATCH('[1]HS Graph'!G$1,'[1]total fees'!$A$1:$BD$1,0))*VLOOKUP($A18,[2]Multipliers!$E$5:$H$29,4,FALSE)</f>
        <v>20483.330374941972</v>
      </c>
      <c r="H18" s="30">
        <f>INDEX(totalfees,MATCH($A18,'[1]total fees'!$A$1:$A$26,0),MATCH('[1]HS Graph'!H$1,'[1]total fees'!$A$1:$BD$1,0))*VLOOKUP($A18,[2]Multipliers!$E$5:$H$29,4,FALSE)</f>
        <v>33891.35498875811</v>
      </c>
      <c r="I18" s="30">
        <f>INDEX(totalfees,MATCH($A18,'[1]total fees'!$A$1:$A$26,0),MATCH('[1]HS Graph'!I$1,'[1]total fees'!$A$1:$BD$1,0))*VLOOKUP($A18,[2]Multipliers!$E$5:$H$29,4,FALSE)</f>
        <v>14587.737149203056</v>
      </c>
    </row>
    <row r="19" spans="1:9" x14ac:dyDescent="0.25">
      <c r="A19" s="62" t="s">
        <v>10</v>
      </c>
      <c r="B19" s="30">
        <f>INDEX(totalfees,MATCH($A19,'[1]total fees'!$A$1:$A$26,0),MATCH('[1]HS Graph'!B$1,'[1]total fees'!$A$1:$BD$1,0))*VLOOKUP($A19,[2]Multipliers!$E$5:$H$29,4,FALSE)</f>
        <v>42958.073721969922</v>
      </c>
      <c r="C19" s="30">
        <f>INDEX(totalfees,MATCH($A19,'[1]total fees'!$A$1:$A$26,0),MATCH('[1]HS Graph'!C$1,'[1]total fees'!$A$1:$BD$1,0))*VLOOKUP($A19,[2]Multipliers!$E$5:$H$29,4,FALSE)</f>
        <v>36053.650883406503</v>
      </c>
      <c r="D19" s="30">
        <f>INDEX(totalfees,MATCH($A19,'[1]total fees'!$A$1:$A$26,0),MATCH('[1]HS Graph'!D$1,'[1]total fees'!$A$1:$BD$1,0))*VLOOKUP($A19,[2]Multipliers!$E$5:$H$29,4,FALSE)</f>
        <v>34943.337279779465</v>
      </c>
      <c r="E19" s="30">
        <f>INDEX(totalfees,MATCH($A19,'[1]total fees'!$A$1:$A$26,0),MATCH('[1]HS Graph'!E$1,'[1]total fees'!$A$1:$BD$1,0))*VLOOKUP($A19,[2]Multipliers!$E$5:$H$29,4,FALSE)</f>
        <v>31083.342757682316</v>
      </c>
      <c r="F19" s="30">
        <f>INDEX(totalfees,MATCH($A19,'[1]total fees'!$A$1:$A$26,0),MATCH('[1]HS Graph'!F$1,'[1]total fees'!$A$1:$BD$1,0))*VLOOKUP($A19,[2]Multipliers!$E$5:$H$29,4,FALSE)</f>
        <v>22767.333144846354</v>
      </c>
      <c r="G19" s="30">
        <f>INDEX(totalfees,MATCH($A19,'[1]total fees'!$A$1:$A$26,0),MATCH('[1]HS Graph'!G$1,'[1]total fees'!$A$1:$BD$1,0))*VLOOKUP($A19,[2]Multipliers!$E$5:$H$29,4,FALSE)</f>
        <v>21507.859023519639</v>
      </c>
      <c r="H19" s="30">
        <f>INDEX(totalfees,MATCH($A19,'[1]total fees'!$A$1:$A$26,0),MATCH('[1]HS Graph'!H$1,'[1]total fees'!$A$1:$BD$1,0))*VLOOKUP($A19,[2]Multipliers!$E$5:$H$29,4,FALSE)</f>
        <v>36850.377416461983</v>
      </c>
      <c r="I19" s="30">
        <f>INDEX(totalfees,MATCH($A19,'[1]total fees'!$A$1:$A$26,0),MATCH('[1]HS Graph'!I$1,'[1]total fees'!$A$1:$BD$1,0))*VLOOKUP($A19,[2]Multipliers!$E$5:$H$29,4,FALSE)</f>
        <v>16264.348493576716</v>
      </c>
    </row>
    <row r="20" spans="1:9" x14ac:dyDescent="0.25">
      <c r="A20" s="62" t="s">
        <v>11</v>
      </c>
      <c r="B20" s="30">
        <f>INDEX(totalfees,MATCH($A20,'[1]total fees'!$A$1:$A$26,0),MATCH('[1]HS Graph'!B$1,'[1]total fees'!$A$1:$BD$1,0))*VLOOKUP($A20,[2]Multipliers!$E$5:$H$29,4,FALSE)</f>
        <v>44291.136628088963</v>
      </c>
      <c r="C20" s="30">
        <f>INDEX(totalfees,MATCH($A20,'[1]total fees'!$A$1:$A$26,0),MATCH('[1]HS Graph'!C$1,'[1]total fees'!$A$1:$BD$1,0))*VLOOKUP($A20,[2]Multipliers!$E$5:$H$29,4,FALSE)</f>
        <v>37260.282857889186</v>
      </c>
      <c r="D20" s="30">
        <f>INDEX(totalfees,MATCH($A20,'[1]total fees'!$A$1:$A$26,0),MATCH('[1]HS Graph'!D$1,'[1]total fees'!$A$1:$BD$1,0))*VLOOKUP($A20,[2]Multipliers!$E$5:$H$29,4,FALSE)</f>
        <v>36665.766880171665</v>
      </c>
      <c r="E20" s="30">
        <f>INDEX(totalfees,MATCH($A20,'[1]total fees'!$A$1:$A$26,0),MATCH('[1]HS Graph'!E$1,'[1]total fees'!$A$1:$BD$1,0))*VLOOKUP($A20,[2]Multipliers!$E$5:$H$29,4,FALSE)</f>
        <v>33610.729219961962</v>
      </c>
      <c r="F20" s="30">
        <f>INDEX(totalfees,MATCH($A20,'[1]total fees'!$A$1:$A$26,0),MATCH('[1]HS Graph'!F$1,'[1]total fees'!$A$1:$BD$1,0))*VLOOKUP($A20,[2]Multipliers!$E$5:$H$29,4,FALSE)</f>
        <v>23775.665826894721</v>
      </c>
      <c r="G20" s="30">
        <f>INDEX(totalfees,MATCH($A20,'[1]total fees'!$A$1:$A$26,0),MATCH('[1]HS Graph'!G$1,'[1]total fees'!$A$1:$BD$1,0))*VLOOKUP($A20,[2]Multipliers!$E$5:$H$29,4,FALSE)</f>
        <v>24282.712787200926</v>
      </c>
      <c r="H20" s="30">
        <f>INDEX(totalfees,MATCH($A20,'[1]total fees'!$A$1:$A$26,0),MATCH('[1]HS Graph'!H$1,'[1]total fees'!$A$1:$BD$1,0))*VLOOKUP($A20,[2]Multipliers!$E$5:$H$29,4,FALSE)</f>
        <v>36233.395074921042</v>
      </c>
      <c r="I20" s="30">
        <f>INDEX(totalfees,MATCH($A20,'[1]total fees'!$A$1:$A$26,0),MATCH('[1]HS Graph'!I$1,'[1]total fees'!$A$1:$BD$1,0))*VLOOKUP($A20,[2]Multipliers!$E$5:$H$29,4,FALSE)</f>
        <v>16136.375005297819</v>
      </c>
    </row>
    <row r="21" spans="1:9" x14ac:dyDescent="0.25">
      <c r="A21" s="62" t="s">
        <v>12</v>
      </c>
      <c r="B21" s="30">
        <f>INDEX(totalfees,MATCH($A21,'[1]total fees'!$A$1:$A$26,0),MATCH('[1]HS Graph'!B$1,'[1]total fees'!$A$1:$BD$1,0))*VLOOKUP($A21,[2]Multipliers!$E$5:$H$29,4,FALSE)</f>
        <v>44170.782997064598</v>
      </c>
      <c r="C21" s="30">
        <f>INDEX(totalfees,MATCH($A21,'[1]total fees'!$A$1:$A$26,0),MATCH('[1]HS Graph'!C$1,'[1]total fees'!$A$1:$BD$1,0))*VLOOKUP($A21,[2]Multipliers!$E$5:$H$29,4,FALSE)</f>
        <v>37423.400388455302</v>
      </c>
      <c r="D21" s="30">
        <f>INDEX(totalfees,MATCH($A21,'[1]total fees'!$A$1:$A$26,0),MATCH('[1]HS Graph'!D$1,'[1]total fees'!$A$1:$BD$1,0))*VLOOKUP($A21,[2]Multipliers!$E$5:$H$29,4,FALSE)</f>
        <v>37039.347627769588</v>
      </c>
      <c r="E21" s="30">
        <f>INDEX(totalfees,MATCH($A21,'[1]total fees'!$A$1:$A$26,0),MATCH('[1]HS Graph'!E$1,'[1]total fees'!$A$1:$BD$1,0))*VLOOKUP($A21,[2]Multipliers!$E$5:$H$29,4,FALSE)</f>
        <v>33611.165890843782</v>
      </c>
      <c r="F21" s="30">
        <f>INDEX(totalfees,MATCH($A21,'[1]total fees'!$A$1:$A$26,0),MATCH('[1]HS Graph'!F$1,'[1]total fees'!$A$1:$BD$1,0))*VLOOKUP($A21,[2]Multipliers!$E$5:$H$29,4,FALSE)</f>
        <v>23981.553764455348</v>
      </c>
      <c r="G21" s="30">
        <f>INDEX(totalfees,MATCH($A21,'[1]total fees'!$A$1:$A$26,0),MATCH('[1]HS Graph'!G$1,'[1]total fees'!$A$1:$BD$1,0))*VLOOKUP($A21,[2]Multipliers!$E$5:$H$29,4,FALSE)</f>
        <v>24511.787589576688</v>
      </c>
      <c r="H21" s="30">
        <f>INDEX(totalfees,MATCH($A21,'[1]total fees'!$A$1:$A$26,0),MATCH('[1]HS Graph'!H$1,'[1]total fees'!$A$1:$BD$1,0))*VLOOKUP($A21,[2]Multipliers!$E$5:$H$29,4,FALSE)</f>
        <v>33331.640450426552</v>
      </c>
      <c r="I21" s="30">
        <f>INDEX(totalfees,MATCH($A21,'[1]total fees'!$A$1:$A$26,0),MATCH('[1]HS Graph'!I$1,'[1]total fees'!$A$1:$BD$1,0))*VLOOKUP($A21,[2]Multipliers!$E$5:$H$29,4,FALSE)</f>
        <v>16341.575953793967</v>
      </c>
    </row>
    <row r="22" spans="1:9" x14ac:dyDescent="0.25">
      <c r="A22" s="62" t="s">
        <v>13</v>
      </c>
      <c r="B22" s="30">
        <f>INDEX(totalfees,MATCH($A22,'[1]total fees'!$A$1:$A$26,0),MATCH('[1]HS Graph'!B$1,'[1]total fees'!$A$1:$BD$1,0))*VLOOKUP($A22,[2]Multipliers!$E$5:$H$29,4,FALSE)</f>
        <v>43956.040278637505</v>
      </c>
      <c r="C22" s="30">
        <f>INDEX(totalfees,MATCH($A22,'[1]total fees'!$A$1:$A$26,0),MATCH('[1]HS Graph'!C$1,'[1]total fees'!$A$1:$BD$1,0))*VLOOKUP($A22,[2]Multipliers!$E$5:$H$29,4,FALSE)</f>
        <v>37154.540169658503</v>
      </c>
      <c r="D22" s="30">
        <f>INDEX(totalfees,MATCH($A22,'[1]total fees'!$A$1:$A$26,0),MATCH('[1]HS Graph'!D$1,'[1]total fees'!$A$1:$BD$1,0))*VLOOKUP($A22,[2]Multipliers!$E$5:$H$29,4,FALSE)</f>
        <v>37002.571485863249</v>
      </c>
      <c r="E22" s="30">
        <f>INDEX(totalfees,MATCH($A22,'[1]total fees'!$A$1:$A$26,0),MATCH('[1]HS Graph'!E$1,'[1]total fees'!$A$1:$BD$1,0))*VLOOKUP($A22,[2]Multipliers!$E$5:$H$29,4,FALSE)</f>
        <v>33548.503605025246</v>
      </c>
      <c r="F22" s="30">
        <f>INDEX(totalfees,MATCH($A22,'[1]total fees'!$A$1:$A$26,0),MATCH('[1]HS Graph'!F$1,'[1]total fees'!$A$1:$BD$1,0))*VLOOKUP($A22,[2]Multipliers!$E$5:$H$29,4,FALSE)</f>
        <v>23502.600884037631</v>
      </c>
      <c r="G22" s="30">
        <f>INDEX(totalfees,MATCH($A22,'[1]total fees'!$A$1:$A$26,0),MATCH('[1]HS Graph'!G$1,'[1]total fees'!$A$1:$BD$1,0))*VLOOKUP($A22,[2]Multipliers!$E$5:$H$29,4,FALSE)</f>
        <v>25246.119563037813</v>
      </c>
      <c r="H22" s="30">
        <f>INDEX(totalfees,MATCH($A22,'[1]total fees'!$A$1:$A$26,0),MATCH('[1]HS Graph'!H$1,'[1]total fees'!$A$1:$BD$1,0))*VLOOKUP($A22,[2]Multipliers!$E$5:$H$29,4,FALSE)</f>
        <v>32771.917873427439</v>
      </c>
      <c r="I22" s="30">
        <f>INDEX(totalfees,MATCH($A22,'[1]total fees'!$A$1:$A$26,0),MATCH('[1]HS Graph'!I$1,'[1]total fees'!$A$1:$BD$1,0))*VLOOKUP($A22,[2]Multipliers!$E$5:$H$29,4,FALSE)</f>
        <v>16576.744028386849</v>
      </c>
    </row>
    <row r="23" spans="1:9" x14ac:dyDescent="0.25">
      <c r="A23" s="3" t="s">
        <v>28</v>
      </c>
      <c r="B23" s="30">
        <f>INDEX(totalfees,MATCH($A23,'[1]total fees'!$A$1:$A$26,0),MATCH('[1]HS Graph'!B$1,'[1]total fees'!$A$1:$BD$1,0))*VLOOKUP($A23,[2]Multipliers!$E$5:$H$29,4,FALSE)</f>
        <v>44015.892798013243</v>
      </c>
      <c r="C23" s="30">
        <f>INDEX(totalfees,MATCH($A23,'[1]total fees'!$A$1:$A$26,0),MATCH('[1]HS Graph'!C$1,'[1]total fees'!$A$1:$BD$1,0))*VLOOKUP($A23,[2]Multipliers!$E$5:$H$29,4,FALSE)</f>
        <v>37863.440397350991</v>
      </c>
      <c r="D23" s="30">
        <f>INDEX(totalfees,MATCH($A23,'[1]total fees'!$A$1:$A$26,0),MATCH('[1]HS Graph'!D$1,'[1]total fees'!$A$1:$BD$1,0))*VLOOKUP($A23,[2]Multipliers!$E$5:$H$29,4,FALSE)</f>
        <v>37539.385761589401</v>
      </c>
      <c r="E23" s="30">
        <f>INDEX(totalfees,MATCH($A23,'[1]total fees'!$A$1:$A$26,0),MATCH('[1]HS Graph'!E$1,'[1]total fees'!$A$1:$BD$1,0))*VLOOKUP($A23,[2]Multipliers!$E$5:$H$29,4,FALSE)</f>
        <v>35373.926324503307</v>
      </c>
      <c r="F23" s="30">
        <f>INDEX(totalfees,MATCH($A23,'[1]total fees'!$A$1:$A$26,0),MATCH('[1]HS Graph'!F$1,'[1]total fees'!$A$1:$BD$1,0))*VLOOKUP($A23,[2]Multipliers!$E$5:$H$29,4,FALSE)</f>
        <v>24133.663286423838</v>
      </c>
      <c r="G23" s="30">
        <f>INDEX(totalfees,MATCH($A23,'[1]total fees'!$A$1:$A$26,0),MATCH('[1]HS Graph'!G$1,'[1]total fees'!$A$1:$BD$1,0))*VLOOKUP($A23,[2]Multipliers!$E$5:$H$29,4,FALSE)</f>
        <v>27092.699917218539</v>
      </c>
      <c r="H23" s="30">
        <f>INDEX(totalfees,MATCH($A23,'[1]total fees'!$A$1:$A$26,0),MATCH('[1]HS Graph'!H$1,'[1]total fees'!$A$1:$BD$1,0))*VLOOKUP($A23,[2]Multipliers!$E$5:$H$29,4,FALSE)</f>
        <v>32856.133899006622</v>
      </c>
      <c r="I23" s="30">
        <f>INDEX(totalfees,MATCH($A23,'[1]total fees'!$A$1:$A$26,0),MATCH('[1]HS Graph'!I$1,'[1]total fees'!$A$1:$BD$1,0))*VLOOKUP($A23,[2]Multipliers!$E$5:$H$29,4,FALSE)</f>
        <v>16787.35488410596</v>
      </c>
    </row>
    <row r="24" spans="1:9" x14ac:dyDescent="0.25">
      <c r="A24" s="62" t="s">
        <v>45</v>
      </c>
      <c r="B24" s="30">
        <f>INDEX(totalfees,MATCH($A24,'[1]total fees'!$A$1:$A$26,0),MATCH('[1]HS Graph'!B$1,'[1]total fees'!$A$1:$BD$1,0))*VLOOKUP($A24,[2]Multipliers!$E$5:$H$29,4,FALSE)</f>
        <v>44128</v>
      </c>
      <c r="C24" s="30">
        <f>INDEX(totalfees,MATCH($A24,'[1]total fees'!$A$1:$A$26,0),MATCH('[1]HS Graph'!C$1,'[1]total fees'!$A$1:$BD$1,0))*VLOOKUP($A24,[2]Multipliers!$E$5:$H$29,4,FALSE)</f>
        <v>38196.714285714283</v>
      </c>
      <c r="D24" s="30">
        <f>INDEX(totalfees,MATCH($A24,'[1]total fees'!$A$1:$A$26,0),MATCH('[1]HS Graph'!D$1,'[1]total fees'!$A$1:$BD$1,0))*VLOOKUP($A24,[2]Multipliers!$E$5:$H$29,4,FALSE)</f>
        <v>37802.5</v>
      </c>
      <c r="E24" s="30">
        <f>INDEX(totalfees,MATCH($A24,'[1]total fees'!$A$1:$A$26,0),MATCH('[1]HS Graph'!E$1,'[1]total fees'!$A$1:$BD$1,0))*VLOOKUP($A24,[2]Multipliers!$E$5:$H$29,4,FALSE)</f>
        <v>34913</v>
      </c>
      <c r="F24" s="30">
        <f>INDEX(totalfees,MATCH($A24,'[1]total fees'!$A$1:$A$26,0),MATCH('[1]HS Graph'!F$1,'[1]total fees'!$A$1:$BD$1,0))*VLOOKUP($A24,[2]Multipliers!$E$5:$H$29,4,FALSE)</f>
        <v>24386.75</v>
      </c>
      <c r="G24" s="30">
        <f>INDEX(totalfees,MATCH($A24,'[1]total fees'!$A$1:$A$26,0),MATCH('[1]HS Graph'!G$1,'[1]total fees'!$A$1:$BD$1,0))*VLOOKUP($A24,[2]Multipliers!$E$5:$H$29,4,FALSE)</f>
        <v>27580.25</v>
      </c>
      <c r="H24" s="30">
        <f>INDEX(totalfees,MATCH($A24,'[1]total fees'!$A$1:$A$26,0),MATCH('[1]HS Graph'!H$1,'[1]total fees'!$A$1:$BD$1,0))*VLOOKUP($A24,[2]Multipliers!$E$5:$H$29,4,FALSE)</f>
        <v>32315.5</v>
      </c>
      <c r="I24" s="30">
        <f>INDEX(totalfees,MATCH($A24,'[1]total fees'!$A$1:$A$26,0),MATCH('[1]HS Graph'!I$1,'[1]total fees'!$A$1:$BD$1,0))*VLOOKUP($A24,[2]Multipliers!$E$5:$H$29,4,FALSE)</f>
        <v>16876.900000000001</v>
      </c>
    </row>
    <row r="25" spans="1:9" x14ac:dyDescent="0.25">
      <c r="A25" s="62" t="s">
        <v>81</v>
      </c>
      <c r="B25" s="30">
        <f>INDEX(totalfees,MATCH($A25,'[1]total fees'!$A$1:$A$26,0),MATCH('[1]HS Graph'!B$1,'[1]total fees'!$A$1:$BD$1,0))*VLOOKUP($A25,[2]Multipliers!$E$5:$H$30,4,FALSE)</f>
        <v>44945.5</v>
      </c>
      <c r="C25" s="30">
        <f>INDEX(totalfees,MATCH($A25,'[1]total fees'!$A$1:$A$26,0),MATCH('[1]HS Graph'!C$1,'[1]total fees'!$A$1:$BD$1,0))*VLOOKUP($A25,[2]Multipliers!$E$5:$H$29,4,FALSE)</f>
        <v>38912.428571428572</v>
      </c>
      <c r="D25" s="30">
        <f>INDEX(totalfees,MATCH($A25,'[1]total fees'!$A$1:$A$26,0),MATCH('[1]HS Graph'!D$1,'[1]total fees'!$A$1:$BD$1,0))*VLOOKUP($A25,[2]Multipliers!$E$5:$H$29,4,FALSE)</f>
        <v>38426.5</v>
      </c>
      <c r="E25" s="30">
        <f>INDEX(totalfees,MATCH($A25,'[1]total fees'!$A$1:$A$26,0),MATCH('[1]HS Graph'!E$1,'[1]total fees'!$A$1:$BD$1,0))*VLOOKUP($A25,[2]Multipliers!$E$5:$H$29,4,FALSE)</f>
        <v>34913</v>
      </c>
      <c r="F25" s="30">
        <f>INDEX(totalfees,MATCH($A25,'[1]total fees'!$A$1:$A$26,0),MATCH('[1]HS Graph'!F$1,'[1]total fees'!$A$1:$BD$1,0))*VLOOKUP($A25,[2]Multipliers!$E$5:$H$29,4,FALSE)</f>
        <v>24620.5</v>
      </c>
      <c r="G25" s="30">
        <f>INDEX(totalfees,MATCH($A25,'[1]total fees'!$A$1:$A$26,0),MATCH('[1]HS Graph'!G$1,'[1]total fees'!$A$1:$BD$1,0))*VLOOKUP($A25,[2]Multipliers!$E$5:$H$29,4,FALSE)</f>
        <v>28105.25</v>
      </c>
      <c r="H25" s="30">
        <f>INDEX(totalfees,MATCH($A25,'[1]total fees'!$A$1:$A$26,0),MATCH('[1]HS Graph'!H$1,'[1]total fees'!$A$1:$BD$1,0))*VLOOKUP($A25,[2]Multipliers!$E$5:$H$29,4,FALSE)</f>
        <v>32693.75</v>
      </c>
      <c r="I25" s="30">
        <f>INDEX(totalfees,MATCH($A25,'[1]total fees'!$A$1:$A$26,0),MATCH('[1]HS Graph'!I$1,'[1]total fees'!$A$1:$BD$1,0))*VLOOKUP($A25,[2]Multipliers!$E$5:$H$29,4,FALSE)</f>
        <v>17374.5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1" workbookViewId="0">
      <selection activeCell="F69" sqref="F69"/>
    </sheetView>
  </sheetViews>
  <sheetFormatPr defaultRowHeight="15" x14ac:dyDescent="0.25"/>
  <cols>
    <col min="2" max="2" width="15.85546875" bestFit="1" customWidth="1"/>
  </cols>
  <sheetData>
    <row r="1" spans="1:9" s="54" customFormat="1" ht="30" customHeight="1" x14ac:dyDescent="0.25">
      <c r="B1" s="95" t="s">
        <v>100</v>
      </c>
      <c r="C1" s="95"/>
      <c r="D1" s="95"/>
      <c r="E1" s="95"/>
      <c r="F1" s="95"/>
      <c r="G1" s="95"/>
      <c r="H1" s="95"/>
      <c r="I1" s="95"/>
    </row>
    <row r="2" spans="1:9" x14ac:dyDescent="0.25">
      <c r="A2" s="74"/>
      <c r="B2" s="74" t="s">
        <v>86</v>
      </c>
      <c r="C2" s="75" t="s">
        <v>87</v>
      </c>
      <c r="D2" s="75" t="s">
        <v>88</v>
      </c>
      <c r="E2" s="75" t="s">
        <v>20</v>
      </c>
      <c r="F2" s="75" t="s">
        <v>89</v>
      </c>
      <c r="G2" s="75" t="s">
        <v>90</v>
      </c>
      <c r="H2" s="75" t="s">
        <v>91</v>
      </c>
      <c r="I2" s="75" t="s">
        <v>92</v>
      </c>
    </row>
    <row r="3" spans="1:9" x14ac:dyDescent="0.25">
      <c r="A3" s="93" t="s">
        <v>6</v>
      </c>
      <c r="B3" s="76" t="s">
        <v>93</v>
      </c>
      <c r="C3" s="77">
        <v>0.30188679245283018</v>
      </c>
      <c r="D3" s="77">
        <v>5.6962025316455694E-2</v>
      </c>
      <c r="E3" s="16"/>
      <c r="F3" s="16"/>
      <c r="G3" s="77">
        <v>0.64189189189189189</v>
      </c>
      <c r="H3" s="77">
        <v>0.12264150943396226</v>
      </c>
      <c r="I3" s="77">
        <v>0.16283185840707964</v>
      </c>
    </row>
    <row r="4" spans="1:9" x14ac:dyDescent="0.25">
      <c r="A4" s="94"/>
      <c r="B4" s="76" t="s">
        <v>94</v>
      </c>
      <c r="C4" s="77">
        <v>0.24528301886792453</v>
      </c>
      <c r="D4" s="77">
        <v>0.310126582278481</v>
      </c>
      <c r="E4" s="77">
        <v>8.9020771513353119E-3</v>
      </c>
      <c r="F4" s="16"/>
      <c r="G4" s="77">
        <v>0.12837837837837837</v>
      </c>
      <c r="H4" s="77">
        <v>0.330188679245283</v>
      </c>
      <c r="I4" s="77">
        <v>0.24955752212389382</v>
      </c>
    </row>
    <row r="5" spans="1:9" x14ac:dyDescent="0.25">
      <c r="A5" s="94"/>
      <c r="B5" s="76" t="s">
        <v>95</v>
      </c>
      <c r="C5" s="77">
        <v>7.5471698113207544E-2</v>
      </c>
      <c r="D5" s="77">
        <v>0.24683544303797469</v>
      </c>
      <c r="E5" s="77">
        <v>5.0445103857566766E-2</v>
      </c>
      <c r="F5" s="77">
        <v>0.02</v>
      </c>
      <c r="G5" s="77">
        <v>6.7567567567567571E-2</v>
      </c>
      <c r="H5" s="77">
        <v>0.23584905660377359</v>
      </c>
      <c r="I5" s="77">
        <v>0.22831858407079647</v>
      </c>
    </row>
    <row r="6" spans="1:9" x14ac:dyDescent="0.25">
      <c r="A6" s="94"/>
      <c r="B6" s="76" t="s">
        <v>96</v>
      </c>
      <c r="C6" s="77">
        <v>0.15094339622641509</v>
      </c>
      <c r="D6" s="77">
        <v>0.29746835443037972</v>
      </c>
      <c r="E6" s="77">
        <v>0.34124629080118696</v>
      </c>
      <c r="F6" s="77">
        <v>0.25</v>
      </c>
      <c r="G6" s="77">
        <v>6.7567567567567571E-2</v>
      </c>
      <c r="H6" s="77">
        <v>0.11320754716981132</v>
      </c>
      <c r="I6" s="77">
        <v>0.15044247787610621</v>
      </c>
    </row>
    <row r="7" spans="1:9" x14ac:dyDescent="0.25">
      <c r="A7" s="94"/>
      <c r="B7" s="76" t="s">
        <v>97</v>
      </c>
      <c r="C7" s="77">
        <v>0.11320754716981132</v>
      </c>
      <c r="D7" s="77">
        <v>3.1645569620253167E-2</v>
      </c>
      <c r="E7" s="77">
        <v>0.31750741839762614</v>
      </c>
      <c r="F7" s="77">
        <v>0.30499999999999999</v>
      </c>
      <c r="G7" s="77">
        <v>4.0540540540540543E-2</v>
      </c>
      <c r="H7" s="77">
        <v>1.8867924528301886E-2</v>
      </c>
      <c r="I7" s="77">
        <v>6.5486725663716813E-2</v>
      </c>
    </row>
    <row r="8" spans="1:9" x14ac:dyDescent="0.25">
      <c r="A8" s="94"/>
      <c r="B8" s="76" t="s">
        <v>98</v>
      </c>
      <c r="C8" s="77">
        <v>0.11320754716981132</v>
      </c>
      <c r="D8" s="77">
        <v>5.6962025316455694E-2</v>
      </c>
      <c r="E8" s="77">
        <v>0.28189910979228489</v>
      </c>
      <c r="F8" s="77">
        <v>0.42499999999999999</v>
      </c>
      <c r="G8" s="77">
        <v>5.4054054054054057E-2</v>
      </c>
      <c r="H8" s="77">
        <v>0.17924528301886791</v>
      </c>
      <c r="I8" s="77">
        <v>0.14336283185840709</v>
      </c>
    </row>
    <row r="9" spans="1:9" x14ac:dyDescent="0.25">
      <c r="A9" s="93" t="s">
        <v>7</v>
      </c>
      <c r="B9" s="76" t="s">
        <v>93</v>
      </c>
      <c r="C9" s="77">
        <v>0.28301886792452829</v>
      </c>
      <c r="D9" s="77">
        <v>4.1176470588235294E-2</v>
      </c>
      <c r="E9" s="16"/>
      <c r="F9" s="16"/>
      <c r="G9" s="77">
        <v>0.58041958041958042</v>
      </c>
      <c r="H9" s="77">
        <v>0.23584905660377359</v>
      </c>
      <c r="I9" s="77">
        <v>0.2309197651663405</v>
      </c>
    </row>
    <row r="10" spans="1:9" x14ac:dyDescent="0.25">
      <c r="A10" s="94"/>
      <c r="B10" s="76" t="s">
        <v>94</v>
      </c>
      <c r="C10" s="77">
        <v>0.24528301886792453</v>
      </c>
      <c r="D10" s="77">
        <v>0.28235294117647058</v>
      </c>
      <c r="E10" s="16"/>
      <c r="F10" s="16"/>
      <c r="G10" s="77">
        <v>0.13986013986013987</v>
      </c>
      <c r="H10" s="77">
        <v>0.33962264150943394</v>
      </c>
      <c r="I10" s="77">
        <v>0.23679060665362034</v>
      </c>
    </row>
    <row r="11" spans="1:9" x14ac:dyDescent="0.25">
      <c r="A11" s="94"/>
      <c r="B11" s="76" t="s">
        <v>95</v>
      </c>
      <c r="C11" s="77">
        <v>0.15094339622641509</v>
      </c>
      <c r="D11" s="77">
        <v>0.20588235294117646</v>
      </c>
      <c r="E11" s="77">
        <v>4.8484848484848485E-2</v>
      </c>
      <c r="F11" s="77">
        <v>2.0833333333333332E-2</v>
      </c>
      <c r="G11" s="77">
        <v>9.0909090909090912E-2</v>
      </c>
      <c r="H11" s="77">
        <v>0.16981132075471697</v>
      </c>
      <c r="I11" s="77">
        <v>0.19373776908023482</v>
      </c>
    </row>
    <row r="12" spans="1:9" x14ac:dyDescent="0.25">
      <c r="A12" s="94"/>
      <c r="B12" s="76" t="s">
        <v>96</v>
      </c>
      <c r="C12" s="77">
        <v>0.18867924528301888</v>
      </c>
      <c r="D12" s="77">
        <v>0.26470588235294118</v>
      </c>
      <c r="E12" s="77">
        <v>0.3575757575757576</v>
      </c>
      <c r="F12" s="77">
        <v>0.27604166666666669</v>
      </c>
      <c r="G12" s="77">
        <v>8.3916083916083919E-2</v>
      </c>
      <c r="H12" s="77">
        <v>7.5471698113207544E-2</v>
      </c>
      <c r="I12" s="77">
        <v>0.13894324853228962</v>
      </c>
    </row>
    <row r="13" spans="1:9" x14ac:dyDescent="0.25">
      <c r="A13" s="94"/>
      <c r="B13" s="76" t="s">
        <v>97</v>
      </c>
      <c r="C13" s="77">
        <v>3.7735849056603772E-2</v>
      </c>
      <c r="D13" s="77">
        <v>7.0588235294117646E-2</v>
      </c>
      <c r="E13" s="77">
        <v>0.33333333333333331</v>
      </c>
      <c r="F13" s="77">
        <v>0.328125</v>
      </c>
      <c r="G13" s="77">
        <v>2.7972027972027972E-2</v>
      </c>
      <c r="H13" s="77">
        <v>2.8301886792452831E-2</v>
      </c>
      <c r="I13" s="77">
        <v>8.0234833659491189E-2</v>
      </c>
    </row>
    <row r="14" spans="1:9" x14ac:dyDescent="0.25">
      <c r="A14" s="94"/>
      <c r="B14" s="76" t="s">
        <v>98</v>
      </c>
      <c r="C14" s="77">
        <v>9.4339622641509441E-2</v>
      </c>
      <c r="D14" s="77">
        <v>0.13529411764705881</v>
      </c>
      <c r="E14" s="77">
        <v>0.26060606060606062</v>
      </c>
      <c r="F14" s="77">
        <v>0.375</v>
      </c>
      <c r="G14" s="77">
        <v>7.6923076923076927E-2</v>
      </c>
      <c r="H14" s="77">
        <v>0.15094339622641509</v>
      </c>
      <c r="I14" s="77">
        <v>0.11937377690802348</v>
      </c>
    </row>
    <row r="15" spans="1:9" x14ac:dyDescent="0.25">
      <c r="A15" s="93" t="s">
        <v>8</v>
      </c>
      <c r="B15" s="76" t="s">
        <v>93</v>
      </c>
      <c r="C15" s="77">
        <v>0.41818181818181815</v>
      </c>
      <c r="D15" s="77">
        <v>5.5214723926380369E-2</v>
      </c>
      <c r="E15" s="16"/>
      <c r="F15" s="16"/>
      <c r="G15" s="77">
        <v>0.64189189189189189</v>
      </c>
      <c r="H15" s="77">
        <v>0.44144144144144143</v>
      </c>
      <c r="I15" s="77">
        <v>0.28631578947368419</v>
      </c>
    </row>
    <row r="16" spans="1:9" x14ac:dyDescent="0.25">
      <c r="A16" s="94"/>
      <c r="B16" s="76" t="s">
        <v>94</v>
      </c>
      <c r="C16" s="77">
        <v>0.21818181818181817</v>
      </c>
      <c r="D16" s="77">
        <v>0.30674846625766872</v>
      </c>
      <c r="E16" s="77">
        <v>1.0899182561307902E-2</v>
      </c>
      <c r="F16" s="77">
        <v>4.2735042735042739E-3</v>
      </c>
      <c r="G16" s="77">
        <v>0.10810810810810811</v>
      </c>
      <c r="H16" s="77">
        <v>0.21621621621621623</v>
      </c>
      <c r="I16" s="77">
        <v>0.20842105263157895</v>
      </c>
    </row>
    <row r="17" spans="1:9" x14ac:dyDescent="0.25">
      <c r="A17" s="94"/>
      <c r="B17" s="76" t="s">
        <v>95</v>
      </c>
      <c r="C17" s="77">
        <v>9.0909090909090912E-2</v>
      </c>
      <c r="D17" s="77">
        <v>0.25153374233128833</v>
      </c>
      <c r="E17" s="77">
        <v>7.6294277929155316E-2</v>
      </c>
      <c r="F17" s="77">
        <v>1.7094017094017096E-2</v>
      </c>
      <c r="G17" s="77">
        <v>5.4054054054054057E-2</v>
      </c>
      <c r="H17" s="77">
        <v>9.90990990990991E-2</v>
      </c>
      <c r="I17" s="77">
        <v>0.16631578947368422</v>
      </c>
    </row>
    <row r="18" spans="1:9" x14ac:dyDescent="0.25">
      <c r="A18" s="94"/>
      <c r="B18" s="76" t="s">
        <v>96</v>
      </c>
      <c r="C18" s="77">
        <v>0.14545454545454545</v>
      </c>
      <c r="D18" s="77">
        <v>0.20858895705521471</v>
      </c>
      <c r="E18" s="77">
        <v>0.31607629427792916</v>
      </c>
      <c r="F18" s="77">
        <v>0.29914529914529914</v>
      </c>
      <c r="G18" s="77">
        <v>8.7837837837837843E-2</v>
      </c>
      <c r="H18" s="77">
        <v>8.1081081081081086E-2</v>
      </c>
      <c r="I18" s="77">
        <v>0.14736842105263157</v>
      </c>
    </row>
    <row r="19" spans="1:9" x14ac:dyDescent="0.25">
      <c r="A19" s="94"/>
      <c r="B19" s="76" t="s">
        <v>97</v>
      </c>
      <c r="C19" s="77">
        <v>3.6363636363636362E-2</v>
      </c>
      <c r="D19" s="77">
        <v>7.9754601226993863E-2</v>
      </c>
      <c r="E19" s="77">
        <v>0.24523160762942781</v>
      </c>
      <c r="F19" s="77">
        <v>0.32905982905982906</v>
      </c>
      <c r="G19" s="77">
        <v>2.7027027027027029E-2</v>
      </c>
      <c r="H19" s="77">
        <v>5.4054054054054057E-2</v>
      </c>
      <c r="I19" s="77">
        <v>7.5789473684210532E-2</v>
      </c>
    </row>
    <row r="20" spans="1:9" x14ac:dyDescent="0.25">
      <c r="A20" s="94"/>
      <c r="B20" s="76" t="s">
        <v>98</v>
      </c>
      <c r="C20" s="77">
        <v>9.0909090909090912E-2</v>
      </c>
      <c r="D20" s="77">
        <v>9.815950920245399E-2</v>
      </c>
      <c r="E20" s="77">
        <v>0.35149863760217986</v>
      </c>
      <c r="F20" s="77">
        <v>0.3504273504273504</v>
      </c>
      <c r="G20" s="77">
        <v>8.1081081081081086E-2</v>
      </c>
      <c r="H20" s="77">
        <v>0.10810810810810811</v>
      </c>
      <c r="I20" s="77">
        <v>0.11578947368421053</v>
      </c>
    </row>
    <row r="21" spans="1:9" x14ac:dyDescent="0.25">
      <c r="A21" s="93" t="s">
        <v>9</v>
      </c>
      <c r="B21" s="76" t="s">
        <v>93</v>
      </c>
      <c r="C21" s="77">
        <v>0.33870967741935482</v>
      </c>
      <c r="D21" s="77">
        <v>0.22527472527472528</v>
      </c>
      <c r="E21" s="16"/>
      <c r="F21" s="16"/>
      <c r="G21" s="77">
        <v>0.69503546099290781</v>
      </c>
      <c r="H21" s="77">
        <v>0.42372881355932202</v>
      </c>
      <c r="I21" s="77">
        <v>0.2113289760348584</v>
      </c>
    </row>
    <row r="22" spans="1:9" x14ac:dyDescent="0.25">
      <c r="A22" s="94"/>
      <c r="B22" s="76" t="s">
        <v>94</v>
      </c>
      <c r="C22" s="77">
        <v>0.14516129032258066</v>
      </c>
      <c r="D22" s="77">
        <v>0.32967032967032966</v>
      </c>
      <c r="E22" s="77">
        <v>3.367875647668394E-2</v>
      </c>
      <c r="F22" s="77">
        <v>3.6496350364963502E-3</v>
      </c>
      <c r="G22" s="77">
        <v>0.10638297872340426</v>
      </c>
      <c r="H22" s="77">
        <v>0.1440677966101695</v>
      </c>
      <c r="I22" s="77">
        <v>0.17647058823529413</v>
      </c>
    </row>
    <row r="23" spans="1:9" x14ac:dyDescent="0.25">
      <c r="A23" s="94"/>
      <c r="B23" s="76" t="s">
        <v>95</v>
      </c>
      <c r="C23" s="77">
        <v>0.12903225806451613</v>
      </c>
      <c r="D23" s="77">
        <v>0.10989010989010989</v>
      </c>
      <c r="E23" s="77">
        <v>8.2901554404145081E-2</v>
      </c>
      <c r="F23" s="77">
        <v>4.7445255474452552E-2</v>
      </c>
      <c r="G23" s="77">
        <v>2.8368794326241134E-2</v>
      </c>
      <c r="H23" s="77">
        <v>0.16101694915254236</v>
      </c>
      <c r="I23" s="77">
        <v>0.21568627450980393</v>
      </c>
    </row>
    <row r="24" spans="1:9" x14ac:dyDescent="0.25">
      <c r="A24" s="94"/>
      <c r="B24" s="76" t="s">
        <v>96</v>
      </c>
      <c r="C24" s="77">
        <v>9.6774193548387094E-2</v>
      </c>
      <c r="D24" s="77">
        <v>0.17582417582417584</v>
      </c>
      <c r="E24" s="77">
        <v>0.32901554404145078</v>
      </c>
      <c r="F24" s="77">
        <v>0.26642335766423358</v>
      </c>
      <c r="G24" s="77">
        <v>5.6737588652482268E-2</v>
      </c>
      <c r="H24" s="77">
        <v>0.1271186440677966</v>
      </c>
      <c r="I24" s="77">
        <v>0.16993464052287582</v>
      </c>
    </row>
    <row r="25" spans="1:9" x14ac:dyDescent="0.25">
      <c r="A25" s="94"/>
      <c r="B25" s="76" t="s">
        <v>97</v>
      </c>
      <c r="C25" s="77">
        <v>0.17741935483870969</v>
      </c>
      <c r="D25" s="77">
        <v>0.1043956043956044</v>
      </c>
      <c r="E25" s="77">
        <v>0.28238341968911918</v>
      </c>
      <c r="F25" s="77">
        <v>0.354014598540146</v>
      </c>
      <c r="G25" s="77">
        <v>2.8368794326241134E-2</v>
      </c>
      <c r="H25" s="77">
        <v>4.2372881355932202E-2</v>
      </c>
      <c r="I25" s="77">
        <v>0.10021786492374728</v>
      </c>
    </row>
    <row r="26" spans="1:9" x14ac:dyDescent="0.25">
      <c r="A26" s="94"/>
      <c r="B26" s="76" t="s">
        <v>98</v>
      </c>
      <c r="C26" s="77">
        <v>0.11290322580645161</v>
      </c>
      <c r="D26" s="77">
        <v>5.4945054945054944E-2</v>
      </c>
      <c r="E26" s="77">
        <v>0.27202072538860106</v>
      </c>
      <c r="F26" s="77">
        <v>0.32846715328467152</v>
      </c>
      <c r="G26" s="77">
        <v>8.5106382978723402E-2</v>
      </c>
      <c r="H26" s="77">
        <v>0.10169491525423729</v>
      </c>
      <c r="I26" s="77">
        <v>0.12636165577342048</v>
      </c>
    </row>
    <row r="27" spans="1:9" x14ac:dyDescent="0.25">
      <c r="A27" s="93" t="s">
        <v>10</v>
      </c>
      <c r="B27" s="76" t="s">
        <v>93</v>
      </c>
      <c r="C27" s="77">
        <v>0.33333333333333331</v>
      </c>
      <c r="D27" s="77">
        <v>0.19540229885057472</v>
      </c>
      <c r="E27" s="16"/>
      <c r="F27" s="16"/>
      <c r="G27" s="77">
        <v>0.72483221476510062</v>
      </c>
      <c r="H27" s="77">
        <v>0.52542372881355937</v>
      </c>
      <c r="I27" s="77">
        <v>0.28290766208251472</v>
      </c>
    </row>
    <row r="28" spans="1:9" x14ac:dyDescent="0.25">
      <c r="A28" s="94"/>
      <c r="B28" s="76" t="s">
        <v>94</v>
      </c>
      <c r="C28" s="77">
        <v>6.6666666666666666E-2</v>
      </c>
      <c r="D28" s="77">
        <v>0.34482758620689657</v>
      </c>
      <c r="E28" s="77">
        <v>4.3360433604336043E-2</v>
      </c>
      <c r="F28" s="16"/>
      <c r="G28" s="77">
        <v>4.6979865771812082E-2</v>
      </c>
      <c r="H28" s="77">
        <v>0.13559322033898305</v>
      </c>
      <c r="I28" s="77">
        <v>0.21611001964636542</v>
      </c>
    </row>
    <row r="29" spans="1:9" x14ac:dyDescent="0.25">
      <c r="A29" s="94"/>
      <c r="B29" s="76" t="s">
        <v>95</v>
      </c>
      <c r="C29" s="77">
        <v>0.1</v>
      </c>
      <c r="D29" s="77">
        <v>0.11494252873563218</v>
      </c>
      <c r="E29" s="77">
        <v>0.12737127371273713</v>
      </c>
      <c r="F29" s="77">
        <v>7.5117370892018781E-2</v>
      </c>
      <c r="G29" s="77">
        <v>4.0268456375838924E-2</v>
      </c>
      <c r="H29" s="77">
        <v>0.10169491525423729</v>
      </c>
      <c r="I29" s="77">
        <v>0.1925343811394892</v>
      </c>
    </row>
    <row r="30" spans="1:9" x14ac:dyDescent="0.25">
      <c r="A30" s="94"/>
      <c r="B30" s="76" t="s">
        <v>96</v>
      </c>
      <c r="C30" s="77">
        <v>0.23333333333333334</v>
      </c>
      <c r="D30" s="77">
        <v>0.20114942528735633</v>
      </c>
      <c r="E30" s="77">
        <v>0.28184281842818426</v>
      </c>
      <c r="F30" s="77">
        <v>0.21126760563380281</v>
      </c>
      <c r="G30" s="77">
        <v>4.0268456375838924E-2</v>
      </c>
      <c r="H30" s="77">
        <v>4.2372881355932202E-2</v>
      </c>
      <c r="I30" s="77">
        <v>8.8408644400785857E-2</v>
      </c>
    </row>
    <row r="31" spans="1:9" x14ac:dyDescent="0.25">
      <c r="A31" s="94"/>
      <c r="B31" s="76" t="s">
        <v>97</v>
      </c>
      <c r="C31" s="77">
        <v>0.21666666666666667</v>
      </c>
      <c r="D31" s="77">
        <v>9.1954022988505746E-2</v>
      </c>
      <c r="E31" s="77">
        <v>0.27100271002710025</v>
      </c>
      <c r="F31" s="77">
        <v>0.37558685446009388</v>
      </c>
      <c r="G31" s="77">
        <v>5.3691275167785234E-2</v>
      </c>
      <c r="H31" s="77">
        <v>0.1271186440677966</v>
      </c>
      <c r="I31" s="77">
        <v>0.1237721021611002</v>
      </c>
    </row>
    <row r="32" spans="1:9" x14ac:dyDescent="0.25">
      <c r="A32" s="94"/>
      <c r="B32" s="76" t="s">
        <v>98</v>
      </c>
      <c r="C32" s="77">
        <v>0.05</v>
      </c>
      <c r="D32" s="77">
        <v>5.1724137931034482E-2</v>
      </c>
      <c r="E32" s="77">
        <v>0.27642276422764228</v>
      </c>
      <c r="F32" s="77">
        <v>0.3380281690140845</v>
      </c>
      <c r="G32" s="77">
        <v>9.3959731543624164E-2</v>
      </c>
      <c r="H32" s="77">
        <v>6.7796610169491525E-2</v>
      </c>
      <c r="I32" s="77">
        <v>9.6267190569744601E-2</v>
      </c>
    </row>
    <row r="33" spans="1:9" x14ac:dyDescent="0.25">
      <c r="A33" s="93" t="s">
        <v>11</v>
      </c>
      <c r="B33" s="76" t="s">
        <v>93</v>
      </c>
      <c r="C33" s="77">
        <v>0.43076923076923079</v>
      </c>
      <c r="D33" s="77">
        <v>0.23030303030303031</v>
      </c>
      <c r="E33" s="77">
        <v>9.4637223974763408E-3</v>
      </c>
      <c r="F33" s="16"/>
      <c r="G33" s="77">
        <v>0.70807453416149069</v>
      </c>
      <c r="H33" s="77">
        <v>0.45378151260504201</v>
      </c>
      <c r="I33" s="77">
        <v>0.33160621761658032</v>
      </c>
    </row>
    <row r="34" spans="1:9" x14ac:dyDescent="0.25">
      <c r="A34" s="94"/>
      <c r="B34" s="76" t="s">
        <v>94</v>
      </c>
      <c r="C34" s="77">
        <v>9.2307692307692313E-2</v>
      </c>
      <c r="D34" s="77">
        <v>0.27272727272727271</v>
      </c>
      <c r="E34" s="77">
        <v>6.3091482649842268E-2</v>
      </c>
      <c r="F34" s="77">
        <v>4.7846889952153108E-3</v>
      </c>
      <c r="G34" s="77">
        <v>5.5900621118012424E-2</v>
      </c>
      <c r="H34" s="77">
        <v>0.19327731092436976</v>
      </c>
      <c r="I34" s="77">
        <v>0.18825561312607944</v>
      </c>
    </row>
    <row r="35" spans="1:9" x14ac:dyDescent="0.25">
      <c r="A35" s="94"/>
      <c r="B35" s="76" t="s">
        <v>95</v>
      </c>
      <c r="C35" s="77">
        <v>7.6923076923076927E-2</v>
      </c>
      <c r="D35" s="77">
        <v>0.15151515151515152</v>
      </c>
      <c r="E35" s="77">
        <v>0.13564668769716087</v>
      </c>
      <c r="F35" s="77">
        <v>6.6985645933014357E-2</v>
      </c>
      <c r="G35" s="77">
        <v>2.4844720496894408E-2</v>
      </c>
      <c r="H35" s="77">
        <v>0.10084033613445378</v>
      </c>
      <c r="I35" s="77">
        <v>0.12780656303972365</v>
      </c>
    </row>
    <row r="36" spans="1:9" x14ac:dyDescent="0.25">
      <c r="A36" s="94"/>
      <c r="B36" s="76" t="s">
        <v>96</v>
      </c>
      <c r="C36" s="77">
        <v>6.1538461538461542E-2</v>
      </c>
      <c r="D36" s="77">
        <v>0.17575757575757575</v>
      </c>
      <c r="E36" s="77">
        <v>0.24921135646687698</v>
      </c>
      <c r="F36" s="77">
        <v>0.22966507177033493</v>
      </c>
      <c r="G36" s="77">
        <v>4.9689440993788817E-2</v>
      </c>
      <c r="H36" s="77">
        <v>3.3613445378151259E-2</v>
      </c>
      <c r="I36" s="77">
        <v>9.3264248704663211E-2</v>
      </c>
    </row>
    <row r="37" spans="1:9" x14ac:dyDescent="0.25">
      <c r="A37" s="94"/>
      <c r="B37" s="76" t="s">
        <v>97</v>
      </c>
      <c r="C37" s="77">
        <v>0.24615384615384617</v>
      </c>
      <c r="D37" s="77">
        <v>0.11515151515151516</v>
      </c>
      <c r="E37" s="77">
        <v>0.24921135646687698</v>
      </c>
      <c r="F37" s="77">
        <v>0.30143540669856461</v>
      </c>
      <c r="G37" s="77">
        <v>3.7267080745341616E-2</v>
      </c>
      <c r="H37" s="77">
        <v>0.1092436974789916</v>
      </c>
      <c r="I37" s="77">
        <v>0.12435233160621761</v>
      </c>
    </row>
    <row r="38" spans="1:9" x14ac:dyDescent="0.25">
      <c r="A38" s="94"/>
      <c r="B38" s="76" t="s">
        <v>98</v>
      </c>
      <c r="C38" s="77">
        <v>9.2307692307692313E-2</v>
      </c>
      <c r="D38" s="77">
        <v>5.4545454545454543E-2</v>
      </c>
      <c r="E38" s="77">
        <v>0.29337539432176657</v>
      </c>
      <c r="F38" s="77">
        <v>0.39712918660287083</v>
      </c>
      <c r="G38" s="77">
        <v>0.12422360248447205</v>
      </c>
      <c r="H38" s="77">
        <v>0.1092436974789916</v>
      </c>
      <c r="I38" s="77">
        <v>0.13471502590673576</v>
      </c>
    </row>
    <row r="39" spans="1:9" x14ac:dyDescent="0.25">
      <c r="A39" s="93" t="s">
        <v>12</v>
      </c>
      <c r="B39" s="76" t="s">
        <v>93</v>
      </c>
      <c r="C39" s="77">
        <v>0.28125</v>
      </c>
      <c r="D39" s="77">
        <v>0.23699421965317918</v>
      </c>
      <c r="E39" s="77">
        <v>1.9933554817275746E-2</v>
      </c>
      <c r="F39" s="16"/>
      <c r="G39" s="77">
        <v>0.76190476190476186</v>
      </c>
      <c r="H39" s="77">
        <v>0.46236559139784944</v>
      </c>
      <c r="I39" s="77">
        <v>0.36555360281195082</v>
      </c>
    </row>
    <row r="40" spans="1:9" x14ac:dyDescent="0.25">
      <c r="A40" s="94"/>
      <c r="B40" s="76" t="s">
        <v>94</v>
      </c>
      <c r="C40" s="77">
        <v>0.125</v>
      </c>
      <c r="D40" s="77">
        <v>0.24855491329479767</v>
      </c>
      <c r="E40" s="77">
        <v>6.9767441860465115E-2</v>
      </c>
      <c r="F40" s="77">
        <v>4.7393364928909956E-3</v>
      </c>
      <c r="G40" s="77">
        <v>4.0816326530612242E-2</v>
      </c>
      <c r="H40" s="77">
        <v>0.10752688172043011</v>
      </c>
      <c r="I40" s="77">
        <v>0.1687170474516696</v>
      </c>
    </row>
    <row r="41" spans="1:9" x14ac:dyDescent="0.25">
      <c r="A41" s="94"/>
      <c r="B41" s="76" t="s">
        <v>95</v>
      </c>
      <c r="C41" s="77">
        <v>0.140625</v>
      </c>
      <c r="D41" s="77">
        <v>0.10982658959537572</v>
      </c>
      <c r="E41" s="77">
        <v>0.20598006644518271</v>
      </c>
      <c r="F41" s="77">
        <v>5.2132701421800945E-2</v>
      </c>
      <c r="G41" s="77">
        <v>3.4013605442176874E-2</v>
      </c>
      <c r="H41" s="77">
        <v>6.4516129032258063E-2</v>
      </c>
      <c r="I41" s="77">
        <v>0.12829525483304041</v>
      </c>
    </row>
    <row r="42" spans="1:9" x14ac:dyDescent="0.25">
      <c r="A42" s="94"/>
      <c r="B42" s="76" t="s">
        <v>96</v>
      </c>
      <c r="C42" s="77">
        <v>0.109375</v>
      </c>
      <c r="D42" s="77">
        <v>0.13294797687861271</v>
      </c>
      <c r="E42" s="77">
        <v>0.23588039867109634</v>
      </c>
      <c r="F42" s="77">
        <v>0.22748815165876776</v>
      </c>
      <c r="G42" s="77">
        <v>2.0408163265306121E-2</v>
      </c>
      <c r="H42" s="77">
        <v>7.5268817204301078E-2</v>
      </c>
      <c r="I42" s="77">
        <v>8.6115992970123026E-2</v>
      </c>
    </row>
    <row r="43" spans="1:9" x14ac:dyDescent="0.25">
      <c r="A43" s="94"/>
      <c r="B43" s="76" t="s">
        <v>97</v>
      </c>
      <c r="C43" s="77">
        <v>0.21875</v>
      </c>
      <c r="D43" s="77">
        <v>0.18497109826589594</v>
      </c>
      <c r="E43" s="77">
        <v>0.17275747508305647</v>
      </c>
      <c r="F43" s="77">
        <v>0.1990521327014218</v>
      </c>
      <c r="G43" s="77">
        <v>4.0816326530612242E-2</v>
      </c>
      <c r="H43" s="77">
        <v>0.10752688172043011</v>
      </c>
      <c r="I43" s="77">
        <v>0.1195079086115993</v>
      </c>
    </row>
    <row r="44" spans="1:9" x14ac:dyDescent="0.25">
      <c r="A44" s="94"/>
      <c r="B44" s="76" t="s">
        <v>98</v>
      </c>
      <c r="C44" s="77">
        <v>0.125</v>
      </c>
      <c r="D44" s="77">
        <v>8.6705202312138727E-2</v>
      </c>
      <c r="E44" s="77">
        <v>0.29568106312292358</v>
      </c>
      <c r="F44" s="77">
        <v>0.51658767772511849</v>
      </c>
      <c r="G44" s="77">
        <v>0.10204081632653061</v>
      </c>
      <c r="H44" s="77">
        <v>0.18279569892473119</v>
      </c>
      <c r="I44" s="77">
        <v>0.13181019332161686</v>
      </c>
    </row>
    <row r="45" spans="1:9" x14ac:dyDescent="0.25">
      <c r="A45" s="93" t="s">
        <v>13</v>
      </c>
      <c r="B45" s="76" t="s">
        <v>93</v>
      </c>
      <c r="C45" s="77">
        <v>0.27868852459016391</v>
      </c>
      <c r="D45" s="77">
        <v>0.26744186046511625</v>
      </c>
      <c r="E45" s="77">
        <v>1.9230769230769232E-2</v>
      </c>
      <c r="F45" s="16"/>
      <c r="G45" s="77">
        <v>0.71241830065359479</v>
      </c>
      <c r="H45" s="77">
        <v>0.5</v>
      </c>
      <c r="I45" s="77">
        <v>0.36931818181818182</v>
      </c>
    </row>
    <row r="46" spans="1:9" x14ac:dyDescent="0.25">
      <c r="A46" s="94"/>
      <c r="B46" s="76" t="s">
        <v>94</v>
      </c>
      <c r="C46" s="77">
        <v>0.11475409836065574</v>
      </c>
      <c r="D46" s="77">
        <v>0.29069767441860467</v>
      </c>
      <c r="E46" s="77">
        <v>4.4871794871794872E-2</v>
      </c>
      <c r="F46" s="77">
        <v>8.4388185654008432E-3</v>
      </c>
      <c r="G46" s="77">
        <v>2.6143790849673203E-2</v>
      </c>
      <c r="H46" s="77">
        <v>0.12264150943396226</v>
      </c>
      <c r="I46" s="77">
        <v>0.14015151515151514</v>
      </c>
    </row>
    <row r="47" spans="1:9" x14ac:dyDescent="0.25">
      <c r="A47" s="94"/>
      <c r="B47" s="76" t="s">
        <v>95</v>
      </c>
      <c r="C47" s="77">
        <v>0.18032786885245902</v>
      </c>
      <c r="D47" s="77">
        <v>0.12209302325581395</v>
      </c>
      <c r="E47" s="77">
        <v>0.16666666666666666</v>
      </c>
      <c r="F47" s="77">
        <v>5.0632911392405063E-2</v>
      </c>
      <c r="G47" s="77">
        <v>3.9215686274509803E-2</v>
      </c>
      <c r="H47" s="77">
        <v>8.4905660377358486E-2</v>
      </c>
      <c r="I47" s="77">
        <v>9.8484848484848481E-2</v>
      </c>
    </row>
    <row r="48" spans="1:9" x14ac:dyDescent="0.25">
      <c r="A48" s="94"/>
      <c r="B48" s="76" t="s">
        <v>96</v>
      </c>
      <c r="C48" s="77">
        <v>6.5573770491803282E-2</v>
      </c>
      <c r="D48" s="77">
        <v>5.8139534883720929E-2</v>
      </c>
      <c r="E48" s="77">
        <v>0.25320512820512819</v>
      </c>
      <c r="F48" s="77">
        <v>0.16033755274261605</v>
      </c>
      <c r="G48" s="77">
        <v>3.2679738562091505E-2</v>
      </c>
      <c r="H48" s="77">
        <v>4.716981132075472E-2</v>
      </c>
      <c r="I48" s="77">
        <v>8.1439393939393936E-2</v>
      </c>
    </row>
    <row r="49" spans="1:9" x14ac:dyDescent="0.25">
      <c r="A49" s="94"/>
      <c r="B49" s="76" t="s">
        <v>97</v>
      </c>
      <c r="C49" s="77">
        <v>0.29508196721311475</v>
      </c>
      <c r="D49" s="77">
        <v>0.19186046511627908</v>
      </c>
      <c r="E49" s="77">
        <v>0.15705128205128205</v>
      </c>
      <c r="F49" s="77">
        <v>0.22362869198312235</v>
      </c>
      <c r="G49" s="77">
        <v>9.1503267973856203E-2</v>
      </c>
      <c r="H49" s="77">
        <v>0.11320754716981132</v>
      </c>
      <c r="I49" s="77">
        <v>0.14962121212121213</v>
      </c>
    </row>
    <row r="50" spans="1:9" x14ac:dyDescent="0.25">
      <c r="A50" s="94"/>
      <c r="B50" s="76" t="s">
        <v>98</v>
      </c>
      <c r="C50" s="77">
        <v>6.5573770491803282E-2</v>
      </c>
      <c r="D50" s="77">
        <v>6.9767441860465115E-2</v>
      </c>
      <c r="E50" s="77">
        <v>0.35897435897435898</v>
      </c>
      <c r="F50" s="77">
        <v>0.55696202531645567</v>
      </c>
      <c r="G50" s="77">
        <v>9.8039215686274508E-2</v>
      </c>
      <c r="H50" s="77">
        <v>0.13207547169811321</v>
      </c>
      <c r="I50" s="77">
        <v>0.16098484848484848</v>
      </c>
    </row>
    <row r="51" spans="1:9" x14ac:dyDescent="0.25">
      <c r="A51" s="93" t="s">
        <v>28</v>
      </c>
      <c r="B51" s="76" t="s">
        <v>93</v>
      </c>
      <c r="C51" s="77">
        <v>0.4</v>
      </c>
      <c r="D51" s="77">
        <v>0.25766871165644173</v>
      </c>
      <c r="E51" s="77">
        <v>5.4054054054054057E-2</v>
      </c>
      <c r="F51" s="77">
        <v>4.2735042735042739E-3</v>
      </c>
      <c r="G51" s="77">
        <v>0.66242038216560506</v>
      </c>
      <c r="H51" s="77">
        <v>0.39516129032258063</v>
      </c>
      <c r="I51" s="77">
        <v>0.42021276595744683</v>
      </c>
    </row>
    <row r="52" spans="1:9" x14ac:dyDescent="0.25">
      <c r="A52" s="94"/>
      <c r="B52" s="76" t="s">
        <v>94</v>
      </c>
      <c r="C52" s="77">
        <v>0.13333333333333333</v>
      </c>
      <c r="D52" s="77">
        <v>0.38036809815950923</v>
      </c>
      <c r="E52" s="77">
        <v>5.7432432432432436E-2</v>
      </c>
      <c r="F52" s="16"/>
      <c r="G52" s="77">
        <v>5.0955414012738856E-2</v>
      </c>
      <c r="H52" s="77">
        <v>8.8709677419354843E-2</v>
      </c>
      <c r="I52" s="77">
        <v>0.10460992907801418</v>
      </c>
    </row>
    <row r="53" spans="1:9" x14ac:dyDescent="0.25">
      <c r="A53" s="94"/>
      <c r="B53" s="76" t="s">
        <v>95</v>
      </c>
      <c r="C53" s="77">
        <v>6.6666666666666666E-2</v>
      </c>
      <c r="D53" s="77">
        <v>4.9079754601226995E-2</v>
      </c>
      <c r="E53" s="77">
        <v>0.15202702702702703</v>
      </c>
      <c r="F53" s="77">
        <v>2.1367521367521368E-2</v>
      </c>
      <c r="G53" s="77">
        <v>1.9108280254777069E-2</v>
      </c>
      <c r="H53" s="77">
        <v>8.8709677419354843E-2</v>
      </c>
      <c r="I53" s="77">
        <v>7.0921985815602842E-2</v>
      </c>
    </row>
    <row r="54" spans="1:9" x14ac:dyDescent="0.25">
      <c r="A54" s="94"/>
      <c r="B54" s="76" t="s">
        <v>96</v>
      </c>
      <c r="C54" s="77">
        <v>6.6666666666666666E-2</v>
      </c>
      <c r="D54" s="77">
        <v>7.9754601226993863E-2</v>
      </c>
      <c r="E54" s="77">
        <v>0.24324324324324326</v>
      </c>
      <c r="F54" s="77">
        <v>0.21367521367521367</v>
      </c>
      <c r="G54" s="77">
        <v>7.6433121019108277E-2</v>
      </c>
      <c r="H54" s="77">
        <v>9.6774193548387094E-2</v>
      </c>
      <c r="I54" s="77">
        <v>9.5744680851063829E-2</v>
      </c>
    </row>
    <row r="55" spans="1:9" x14ac:dyDescent="0.25">
      <c r="A55" s="94"/>
      <c r="B55" s="76" t="s">
        <v>97</v>
      </c>
      <c r="C55" s="77">
        <v>6.6666666666666666E-2</v>
      </c>
      <c r="D55" s="77">
        <v>6.1349693251533742E-2</v>
      </c>
      <c r="E55" s="77">
        <v>0.16891891891891891</v>
      </c>
      <c r="F55" s="77">
        <v>0.25213675213675213</v>
      </c>
      <c r="G55" s="77">
        <v>2.5477707006369428E-2</v>
      </c>
      <c r="H55" s="77">
        <v>2.4193548387096774E-2</v>
      </c>
      <c r="I55" s="77">
        <v>6.7375886524822695E-2</v>
      </c>
    </row>
    <row r="56" spans="1:9" x14ac:dyDescent="0.25">
      <c r="A56" s="94"/>
      <c r="B56" s="76" t="s">
        <v>98</v>
      </c>
      <c r="C56" s="77">
        <v>0.26666666666666666</v>
      </c>
      <c r="D56" s="77">
        <v>0.17177914110429449</v>
      </c>
      <c r="E56" s="77">
        <v>0.32432432432432434</v>
      </c>
      <c r="F56" s="77">
        <v>0.50854700854700852</v>
      </c>
      <c r="G56" s="77">
        <v>0.16560509554140126</v>
      </c>
      <c r="H56" s="77">
        <v>0.30645161290322581</v>
      </c>
      <c r="I56" s="77">
        <v>0.24113475177304963</v>
      </c>
    </row>
    <row r="57" spans="1:9" x14ac:dyDescent="0.25">
      <c r="A57" s="93" t="s">
        <v>45</v>
      </c>
      <c r="B57" s="76" t="s">
        <v>93</v>
      </c>
      <c r="C57" s="77">
        <v>0.24561403508771928</v>
      </c>
      <c r="D57" s="77">
        <v>0.33742331288343558</v>
      </c>
      <c r="E57" s="77">
        <v>3.8022813688212928E-3</v>
      </c>
      <c r="F57" s="77">
        <v>4.048582995951417E-3</v>
      </c>
      <c r="G57" s="77">
        <v>0.65517241379310343</v>
      </c>
      <c r="H57" s="77">
        <v>0.35</v>
      </c>
      <c r="I57" s="77">
        <v>0.37435008665511266</v>
      </c>
    </row>
    <row r="58" spans="1:9" x14ac:dyDescent="0.25">
      <c r="A58" s="94"/>
      <c r="B58" s="76" t="s">
        <v>94</v>
      </c>
      <c r="C58" s="77">
        <v>0.14035087719298245</v>
      </c>
      <c r="D58" s="77">
        <v>0.25153374233128833</v>
      </c>
      <c r="E58" s="77">
        <v>1.1406844106463879E-2</v>
      </c>
      <c r="F58" s="77">
        <v>8.0971659919028341E-3</v>
      </c>
      <c r="G58" s="77">
        <v>2.0689655172413793E-2</v>
      </c>
      <c r="H58" s="77">
        <v>0.17499999999999999</v>
      </c>
      <c r="I58" s="77">
        <v>0.12824956672443674</v>
      </c>
    </row>
    <row r="59" spans="1:9" x14ac:dyDescent="0.25">
      <c r="A59" s="94"/>
      <c r="B59" s="76" t="s">
        <v>95</v>
      </c>
      <c r="C59" s="77">
        <v>1.7543859649122806E-2</v>
      </c>
      <c r="D59" s="77">
        <v>8.5889570552147243E-2</v>
      </c>
      <c r="E59" s="77">
        <v>9.8859315589353611E-2</v>
      </c>
      <c r="F59" s="77">
        <v>2.8340080971659919E-2</v>
      </c>
      <c r="G59" s="77">
        <v>2.7586206896551724E-2</v>
      </c>
      <c r="H59" s="77">
        <v>0.11666666666666667</v>
      </c>
      <c r="I59" s="77">
        <v>8.838821490467938E-2</v>
      </c>
    </row>
    <row r="60" spans="1:9" x14ac:dyDescent="0.25">
      <c r="A60" s="94"/>
      <c r="B60" s="76" t="s">
        <v>96</v>
      </c>
      <c r="C60" s="77">
        <v>5.2631578947368418E-2</v>
      </c>
      <c r="D60" s="77">
        <v>0.10429447852760736</v>
      </c>
      <c r="E60" s="77">
        <v>0.26235741444866922</v>
      </c>
      <c r="F60" s="77">
        <v>0.21052631578947367</v>
      </c>
      <c r="G60" s="77">
        <v>2.7586206896551724E-2</v>
      </c>
      <c r="H60" s="77">
        <v>7.4999999999999997E-2</v>
      </c>
      <c r="I60" s="77">
        <v>6.5857885615251299E-2</v>
      </c>
    </row>
    <row r="61" spans="1:9" x14ac:dyDescent="0.25">
      <c r="A61" s="94"/>
      <c r="B61" s="76" t="s">
        <v>97</v>
      </c>
      <c r="C61" s="77">
        <v>0.15789473684210525</v>
      </c>
      <c r="D61" s="77">
        <v>6.7484662576687116E-2</v>
      </c>
      <c r="E61" s="77">
        <v>0.17870722433460076</v>
      </c>
      <c r="F61" s="77">
        <v>0.25101214574898784</v>
      </c>
      <c r="G61" s="77">
        <v>6.8965517241379309E-2</v>
      </c>
      <c r="H61" s="77">
        <v>6.6666666666666666E-2</v>
      </c>
      <c r="I61" s="77">
        <v>3.8128249566724434E-2</v>
      </c>
    </row>
    <row r="62" spans="1:9" x14ac:dyDescent="0.25">
      <c r="A62" s="94"/>
      <c r="B62" s="76" t="s">
        <v>98</v>
      </c>
      <c r="C62" s="77">
        <v>0.38596491228070173</v>
      </c>
      <c r="D62" s="77">
        <v>0.15337423312883436</v>
      </c>
      <c r="E62" s="77">
        <v>0.44486692015209123</v>
      </c>
      <c r="F62" s="77">
        <v>0.49797570850202427</v>
      </c>
      <c r="G62" s="77">
        <v>0.2</v>
      </c>
      <c r="H62" s="77">
        <v>0.21666666666666667</v>
      </c>
      <c r="I62" s="77">
        <v>0.30502599653379547</v>
      </c>
    </row>
    <row r="65" spans="1:8" x14ac:dyDescent="0.25">
      <c r="A65" s="95" t="s">
        <v>99</v>
      </c>
      <c r="B65" s="95"/>
      <c r="C65" s="95"/>
      <c r="D65" s="95"/>
      <c r="E65" s="95"/>
      <c r="F65" s="95"/>
      <c r="G65" s="95"/>
      <c r="H65" s="95"/>
    </row>
    <row r="66" spans="1:8" x14ac:dyDescent="0.25">
      <c r="A66" s="22"/>
      <c r="B66" s="73" t="s">
        <v>87</v>
      </c>
      <c r="C66" s="73" t="s">
        <v>88</v>
      </c>
      <c r="D66" s="73" t="s">
        <v>20</v>
      </c>
      <c r="E66" s="73" t="s">
        <v>89</v>
      </c>
      <c r="F66" s="73" t="s">
        <v>90</v>
      </c>
      <c r="G66" s="73" t="s">
        <v>91</v>
      </c>
      <c r="H66" s="73" t="s">
        <v>92</v>
      </c>
    </row>
    <row r="67" spans="1:8" x14ac:dyDescent="0.25">
      <c r="A67" s="78" t="s">
        <v>6</v>
      </c>
      <c r="B67" s="26">
        <v>121705.61978723403</v>
      </c>
      <c r="C67" s="26">
        <v>104659.57791946309</v>
      </c>
      <c r="D67" s="26">
        <v>43268.876404958653</v>
      </c>
      <c r="E67" s="26">
        <v>38274.978000000003</v>
      </c>
      <c r="F67" s="26">
        <v>171208.55714285714</v>
      </c>
      <c r="G67" s="26">
        <v>120382.45609195402</v>
      </c>
      <c r="H67" s="26">
        <v>115421.48816115702</v>
      </c>
    </row>
    <row r="68" spans="1:8" x14ac:dyDescent="0.25">
      <c r="A68" s="78" t="s">
        <v>7</v>
      </c>
      <c r="B68" s="26">
        <v>129981.73229166667</v>
      </c>
      <c r="C68" s="26">
        <v>97732.92054421769</v>
      </c>
      <c r="D68" s="26">
        <v>45065.42377049182</v>
      </c>
      <c r="E68" s="26">
        <v>40757.736166666662</v>
      </c>
      <c r="F68" s="26">
        <v>168603.30946969695</v>
      </c>
      <c r="G68" s="26">
        <v>129668.77677777778</v>
      </c>
      <c r="H68" s="26">
        <v>129997.49311111111</v>
      </c>
    </row>
    <row r="69" spans="1:8" x14ac:dyDescent="0.25">
      <c r="A69" s="78" t="s">
        <v>8</v>
      </c>
      <c r="B69" s="26">
        <v>142794.5998</v>
      </c>
      <c r="C69" s="26">
        <v>104037.29673469384</v>
      </c>
      <c r="D69" s="26">
        <v>49546.736386554614</v>
      </c>
      <c r="E69" s="26">
        <v>42393.851907894736</v>
      </c>
      <c r="F69" s="26">
        <v>179123.65514705877</v>
      </c>
      <c r="G69" s="26">
        <v>142074.50272727272</v>
      </c>
      <c r="H69" s="26">
        <v>125718.08628571432</v>
      </c>
    </row>
    <row r="70" spans="1:8" x14ac:dyDescent="0.25">
      <c r="A70" s="78" t="s">
        <v>9</v>
      </c>
      <c r="B70" s="26">
        <v>123567.99690909093</v>
      </c>
      <c r="C70" s="26">
        <v>117341.33488372092</v>
      </c>
      <c r="D70" s="26">
        <v>51928.784128113875</v>
      </c>
      <c r="E70" s="26">
        <v>41737.565108695657</v>
      </c>
      <c r="F70" s="26">
        <v>192672.75658914729</v>
      </c>
      <c r="G70" s="26">
        <v>133810.09264150943</v>
      </c>
      <c r="H70" s="26">
        <v>115621.75990024938</v>
      </c>
    </row>
    <row r="71" spans="1:8" x14ac:dyDescent="0.25">
      <c r="A71" s="78" t="s">
        <v>10</v>
      </c>
      <c r="B71" s="26">
        <v>109700.98122807019</v>
      </c>
      <c r="C71" s="26">
        <v>116420.04012121212</v>
      </c>
      <c r="D71" s="26">
        <v>56292.254906367038</v>
      </c>
      <c r="E71" s="26">
        <v>41586.257234042547</v>
      </c>
      <c r="F71" s="26">
        <v>205927.65022222223</v>
      </c>
      <c r="G71" s="26">
        <v>140203.98145454543</v>
      </c>
      <c r="H71" s="26">
        <v>125278.8061521739</v>
      </c>
    </row>
    <row r="72" spans="1:8" x14ac:dyDescent="0.25">
      <c r="A72" s="78" t="s">
        <v>11</v>
      </c>
      <c r="B72" s="26">
        <v>120157.67169491526</v>
      </c>
      <c r="C72" s="26">
        <v>117385.77070512816</v>
      </c>
      <c r="D72" s="26">
        <v>61959.083660714285</v>
      </c>
      <c r="E72" s="26">
        <v>42471.62999999999</v>
      </c>
      <c r="F72" s="26">
        <v>214709.15815602834</v>
      </c>
      <c r="G72" s="26">
        <v>142352.87320754718</v>
      </c>
      <c r="H72" s="26">
        <v>132735.46025948098</v>
      </c>
    </row>
    <row r="73" spans="1:8" x14ac:dyDescent="0.25">
      <c r="A73" s="78" t="s">
        <v>12</v>
      </c>
      <c r="B73" s="26">
        <v>108356.62982142856</v>
      </c>
      <c r="C73" s="26">
        <v>112985.10310126579</v>
      </c>
      <c r="D73" s="26">
        <v>70059.590235849071</v>
      </c>
      <c r="E73" s="26">
        <v>48633.395882352932</v>
      </c>
      <c r="F73" s="26">
        <v>225224.20969696969</v>
      </c>
      <c r="G73" s="26">
        <v>140254.88999999998</v>
      </c>
      <c r="H73" s="26">
        <v>137354.24617408909</v>
      </c>
    </row>
    <row r="74" spans="1:8" x14ac:dyDescent="0.25">
      <c r="A74" s="78" t="s">
        <v>13</v>
      </c>
      <c r="B74" s="26">
        <v>106539.97122807015</v>
      </c>
      <c r="C74" s="26">
        <v>116329.704</v>
      </c>
      <c r="D74" s="26">
        <v>67130.909250000012</v>
      </c>
      <c r="E74" s="26">
        <v>44287.245904761905</v>
      </c>
      <c r="F74" s="26">
        <v>211943.43355072464</v>
      </c>
      <c r="G74" s="26">
        <v>142518.80945652176</v>
      </c>
      <c r="H74" s="26">
        <v>137132.67293453723</v>
      </c>
    </row>
    <row r="75" spans="1:8" x14ac:dyDescent="0.25">
      <c r="A75" s="78" t="s">
        <v>28</v>
      </c>
      <c r="B75" s="26">
        <v>150220.93954545454</v>
      </c>
      <c r="C75" s="26">
        <v>136910.60266666664</v>
      </c>
      <c r="D75" s="26">
        <v>75247.565699999977</v>
      </c>
      <c r="E75" s="26">
        <v>40924.371652173912</v>
      </c>
      <c r="F75" s="26">
        <v>205019.72763358772</v>
      </c>
      <c r="G75" s="26">
        <v>149037.11383720927</v>
      </c>
      <c r="H75" s="26">
        <v>155676.81266355136</v>
      </c>
    </row>
    <row r="76" spans="1:8" x14ac:dyDescent="0.25">
      <c r="A76" s="78" t="s">
        <v>45</v>
      </c>
      <c r="B76" s="26">
        <v>122812.8</v>
      </c>
      <c r="C76" s="26">
        <v>135086.26811594202</v>
      </c>
      <c r="D76" s="26">
        <v>55443.075342465752</v>
      </c>
      <c r="E76" s="26">
        <v>42782.30096774194</v>
      </c>
      <c r="F76" s="26">
        <v>205955.5948275862</v>
      </c>
      <c r="G76" s="26">
        <v>135857.40425531915</v>
      </c>
      <c r="H76" s="26">
        <v>159092.18466334164</v>
      </c>
    </row>
  </sheetData>
  <mergeCells count="12">
    <mergeCell ref="A39:A44"/>
    <mergeCell ref="A45:A50"/>
    <mergeCell ref="A51:A56"/>
    <mergeCell ref="A57:A62"/>
    <mergeCell ref="A65:H65"/>
    <mergeCell ref="A27:A32"/>
    <mergeCell ref="A33:A38"/>
    <mergeCell ref="B1:I1"/>
    <mergeCell ref="A3:A8"/>
    <mergeCell ref="A9:A14"/>
    <mergeCell ref="A15:A20"/>
    <mergeCell ref="A21:A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H17" sqref="H17"/>
    </sheetView>
  </sheetViews>
  <sheetFormatPr defaultRowHeight="15" x14ac:dyDescent="0.25"/>
  <cols>
    <col min="1" max="1" width="30.5703125" customWidth="1"/>
    <col min="2" max="2" width="7" customWidth="1"/>
    <col min="3" max="3" width="12.5703125" customWidth="1"/>
  </cols>
  <sheetData>
    <row r="1" spans="1:16" s="5" customFormat="1" ht="15" customHeight="1" x14ac:dyDescent="0.25">
      <c r="A1" s="96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6" s="5" customFormat="1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x14ac:dyDescent="0.25">
      <c r="A3" s="47"/>
      <c r="B3" s="48" t="s">
        <v>5</v>
      </c>
      <c r="C3" s="49" t="s">
        <v>18</v>
      </c>
      <c r="D3" s="48" t="s">
        <v>19</v>
      </c>
      <c r="E3" s="49" t="s">
        <v>15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64" t="s">
        <v>28</v>
      </c>
      <c r="O3" s="64" t="s">
        <v>45</v>
      </c>
    </row>
    <row r="4" spans="1:16" x14ac:dyDescent="0.25">
      <c r="A4" s="50" t="s">
        <v>49</v>
      </c>
      <c r="B4" s="51">
        <v>1.78</v>
      </c>
      <c r="C4" s="51">
        <v>1.75</v>
      </c>
      <c r="D4" s="51">
        <v>1.79</v>
      </c>
      <c r="E4" s="51">
        <v>1.84</v>
      </c>
      <c r="F4" s="51">
        <v>1.9</v>
      </c>
      <c r="G4" s="51">
        <v>1.94</v>
      </c>
      <c r="H4" s="51">
        <v>1.92</v>
      </c>
      <c r="I4" s="51">
        <v>1.94</v>
      </c>
      <c r="J4" s="51">
        <v>1.97</v>
      </c>
      <c r="K4" s="51">
        <v>2.0299999999999998</v>
      </c>
      <c r="L4" s="51">
        <v>2.04</v>
      </c>
      <c r="M4" s="51">
        <v>2.0699999999999998</v>
      </c>
      <c r="N4" s="65">
        <v>1.96</v>
      </c>
      <c r="O4" s="65">
        <v>1.97</v>
      </c>
    </row>
    <row r="5" spans="1:16" x14ac:dyDescent="0.25">
      <c r="A5" s="50" t="s">
        <v>2</v>
      </c>
      <c r="B5" s="51">
        <v>1.78</v>
      </c>
      <c r="C5" s="51">
        <v>1.76</v>
      </c>
      <c r="D5" s="51">
        <v>1.79</v>
      </c>
      <c r="E5" s="51">
        <v>1.77</v>
      </c>
      <c r="F5" s="51">
        <v>1.81</v>
      </c>
      <c r="G5" s="51">
        <v>1.92</v>
      </c>
      <c r="H5" s="51">
        <v>1.9</v>
      </c>
      <c r="I5" s="51">
        <v>1.92</v>
      </c>
      <c r="J5" s="51">
        <v>1.93</v>
      </c>
      <c r="K5" s="51">
        <v>1.96</v>
      </c>
      <c r="L5" s="51">
        <v>1.95</v>
      </c>
      <c r="M5" s="51">
        <v>1.88</v>
      </c>
      <c r="N5" s="65">
        <v>1.99</v>
      </c>
      <c r="O5" s="65">
        <v>2</v>
      </c>
    </row>
    <row r="6" spans="1:16" x14ac:dyDescent="0.25">
      <c r="A6" s="50" t="s">
        <v>0</v>
      </c>
      <c r="B6" s="51">
        <v>1.53</v>
      </c>
      <c r="C6" s="51">
        <v>1.54</v>
      </c>
      <c r="D6" s="51">
        <v>1.55</v>
      </c>
      <c r="E6" s="51">
        <v>1.56</v>
      </c>
      <c r="F6" s="51">
        <v>1.63</v>
      </c>
      <c r="G6" s="51">
        <v>1.65</v>
      </c>
      <c r="H6" s="51">
        <v>1.67</v>
      </c>
      <c r="I6" s="51">
        <v>1.7</v>
      </c>
      <c r="J6" s="51">
        <v>1.72</v>
      </c>
      <c r="K6" s="51">
        <v>1.67</v>
      </c>
      <c r="L6" s="51">
        <v>1.67</v>
      </c>
      <c r="M6" s="51">
        <v>1.73</v>
      </c>
      <c r="N6" s="65">
        <v>1.8</v>
      </c>
      <c r="O6" s="65">
        <v>1.87</v>
      </c>
    </row>
    <row r="7" spans="1:16" x14ac:dyDescent="0.25">
      <c r="A7" s="50" t="s">
        <v>1</v>
      </c>
      <c r="B7" s="51">
        <v>1.36</v>
      </c>
      <c r="C7" s="51">
        <v>1.38</v>
      </c>
      <c r="D7" s="51">
        <v>1.4211</v>
      </c>
      <c r="E7" s="51">
        <v>1.4812000000000001</v>
      </c>
      <c r="F7" s="51">
        <v>1.55</v>
      </c>
      <c r="G7" s="51">
        <v>1.54</v>
      </c>
      <c r="H7" s="51">
        <v>1.57</v>
      </c>
      <c r="I7" s="51">
        <v>1.59</v>
      </c>
      <c r="J7" s="51">
        <v>1.63</v>
      </c>
      <c r="K7" s="51">
        <v>1.72</v>
      </c>
      <c r="L7" s="51">
        <v>1.77</v>
      </c>
      <c r="M7" s="51">
        <v>1.77</v>
      </c>
      <c r="N7" s="66">
        <v>1.81</v>
      </c>
      <c r="O7" s="66">
        <v>1.83</v>
      </c>
      <c r="P7" t="s">
        <v>14</v>
      </c>
    </row>
    <row r="8" spans="1:16" x14ac:dyDescent="0.25">
      <c r="A8" s="50" t="s">
        <v>3</v>
      </c>
      <c r="B8" s="51">
        <v>1.48</v>
      </c>
      <c r="C8" s="51">
        <v>1.53</v>
      </c>
      <c r="D8" s="51">
        <v>1.5740000000000001</v>
      </c>
      <c r="E8" s="51">
        <v>1.5920000000000001</v>
      </c>
      <c r="F8" s="51">
        <v>1.607</v>
      </c>
      <c r="G8" s="51">
        <v>1.69</v>
      </c>
      <c r="H8" s="51">
        <v>1.63</v>
      </c>
      <c r="I8" s="51">
        <v>1.67</v>
      </c>
      <c r="J8" s="51">
        <v>1.63</v>
      </c>
      <c r="K8" s="51">
        <v>1.64</v>
      </c>
      <c r="L8" s="51">
        <v>1.69</v>
      </c>
      <c r="M8" s="53">
        <v>1.82</v>
      </c>
      <c r="N8" s="66">
        <v>1.91</v>
      </c>
      <c r="O8" s="66">
        <v>1.96</v>
      </c>
    </row>
    <row r="9" spans="1:16" x14ac:dyDescent="0.25">
      <c r="A9" s="50" t="s">
        <v>41</v>
      </c>
      <c r="B9" s="51">
        <v>1.05</v>
      </c>
      <c r="C9" s="51">
        <v>1.04</v>
      </c>
      <c r="D9" s="51">
        <v>1.05</v>
      </c>
      <c r="E9" s="51">
        <v>1.06</v>
      </c>
      <c r="F9" s="51">
        <v>1.08</v>
      </c>
      <c r="G9" s="51">
        <v>1.1200000000000001</v>
      </c>
      <c r="H9" s="51">
        <v>1.1499999999999999</v>
      </c>
      <c r="I9" s="51">
        <v>1.18</v>
      </c>
      <c r="J9" s="51">
        <v>1.21</v>
      </c>
      <c r="K9" s="51">
        <v>1.22</v>
      </c>
      <c r="L9" s="52">
        <v>1.24</v>
      </c>
      <c r="M9" s="52">
        <v>1.25</v>
      </c>
      <c r="N9" s="66">
        <v>1.3</v>
      </c>
      <c r="O9" s="30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selection activeCell="C11" sqref="C11"/>
    </sheetView>
  </sheetViews>
  <sheetFormatPr defaultRowHeight="15" x14ac:dyDescent="0.25"/>
  <cols>
    <col min="1" max="1" width="9.140625" style="5"/>
    <col min="2" max="2" width="12" style="5" customWidth="1"/>
    <col min="3" max="3" width="15.7109375" style="5" customWidth="1"/>
    <col min="4" max="4" width="9.7109375" style="5" customWidth="1"/>
    <col min="5" max="5" width="13.7109375" style="5" customWidth="1"/>
    <col min="6" max="16384" width="9.140625" style="5"/>
  </cols>
  <sheetData>
    <row r="1" spans="1:15" x14ac:dyDescent="0.25">
      <c r="A1" s="96" t="s">
        <v>83</v>
      </c>
      <c r="B1" s="96"/>
      <c r="C1" s="96"/>
      <c r="D1" s="96"/>
      <c r="E1" s="96"/>
      <c r="F1" s="96"/>
      <c r="G1" s="96"/>
      <c r="H1" s="96"/>
    </row>
    <row r="2" spans="1:15" x14ac:dyDescent="0.25">
      <c r="A2" s="12"/>
      <c r="B2" s="12"/>
      <c r="C2" s="12"/>
      <c r="D2" s="12"/>
      <c r="E2" s="12"/>
      <c r="F2" s="12"/>
    </row>
    <row r="3" spans="1:15" x14ac:dyDescent="0.25">
      <c r="A3" s="36"/>
      <c r="B3" s="32" t="s">
        <v>5</v>
      </c>
      <c r="C3" s="32" t="s">
        <v>18</v>
      </c>
      <c r="D3" s="33" t="s">
        <v>19</v>
      </c>
      <c r="E3" s="32" t="s">
        <v>15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38" t="s">
        <v>28</v>
      </c>
      <c r="O3" s="67" t="s">
        <v>45</v>
      </c>
    </row>
    <row r="4" spans="1:15" x14ac:dyDescent="0.25">
      <c r="A4" s="34" t="s">
        <v>2</v>
      </c>
      <c r="B4" s="35">
        <v>249684</v>
      </c>
      <c r="C4" s="35">
        <v>254842</v>
      </c>
      <c r="D4" s="35">
        <v>248121</v>
      </c>
      <c r="E4" s="35">
        <v>257068</v>
      </c>
      <c r="F4" s="35">
        <v>260155</v>
      </c>
      <c r="G4" s="35">
        <v>261021</v>
      </c>
      <c r="H4" s="35">
        <v>261895</v>
      </c>
      <c r="I4" s="35">
        <v>263717</v>
      </c>
      <c r="J4" s="35">
        <v>263261</v>
      </c>
      <c r="K4" s="35">
        <v>266976</v>
      </c>
      <c r="L4" s="35">
        <v>267506</v>
      </c>
      <c r="M4" s="35">
        <v>269368</v>
      </c>
      <c r="N4" s="39">
        <v>272191</v>
      </c>
      <c r="O4" s="68">
        <v>270550</v>
      </c>
    </row>
    <row r="5" spans="1:15" x14ac:dyDescent="0.25">
      <c r="A5" s="34" t="s">
        <v>17</v>
      </c>
      <c r="B5" s="35">
        <v>162034</v>
      </c>
      <c r="C5" s="35">
        <v>167822</v>
      </c>
      <c r="D5" s="35">
        <v>177551</v>
      </c>
      <c r="E5" s="35">
        <v>178544</v>
      </c>
      <c r="F5" s="35">
        <v>184060</v>
      </c>
      <c r="G5" s="35">
        <v>190870</v>
      </c>
      <c r="H5" s="37">
        <v>182641</v>
      </c>
      <c r="I5" s="35">
        <v>182397</v>
      </c>
      <c r="J5" s="35">
        <v>179611</v>
      </c>
      <c r="K5" s="35">
        <v>177646</v>
      </c>
      <c r="L5" s="35">
        <v>180520</v>
      </c>
      <c r="M5" s="35">
        <v>195241</v>
      </c>
      <c r="N5" s="39">
        <v>262430</v>
      </c>
      <c r="O5" s="68">
        <v>275446</v>
      </c>
    </row>
    <row r="6" spans="1:15" x14ac:dyDescent="0.25">
      <c r="A6" s="34" t="s">
        <v>0</v>
      </c>
      <c r="B6" s="35">
        <v>151801</v>
      </c>
      <c r="C6" s="35">
        <v>155025</v>
      </c>
      <c r="D6" s="35">
        <v>161465</v>
      </c>
      <c r="E6" s="35">
        <v>171854</v>
      </c>
      <c r="F6" s="35">
        <v>174141</v>
      </c>
      <c r="G6" s="35">
        <v>175249</v>
      </c>
      <c r="H6" s="35">
        <v>168735</v>
      </c>
      <c r="I6" s="35">
        <v>165539</v>
      </c>
      <c r="J6" s="35">
        <v>167627</v>
      </c>
      <c r="K6" s="35">
        <v>170241</v>
      </c>
      <c r="L6" s="35">
        <v>172756</v>
      </c>
      <c r="M6" s="35">
        <v>176180</v>
      </c>
      <c r="N6" s="39">
        <v>183667</v>
      </c>
      <c r="O6" s="68">
        <v>195678</v>
      </c>
    </row>
    <row r="7" spans="1:15" x14ac:dyDescent="0.25">
      <c r="A7" s="34" t="s">
        <v>3</v>
      </c>
      <c r="B7" s="35">
        <v>125123</v>
      </c>
      <c r="C7" s="35">
        <v>127305</v>
      </c>
      <c r="D7" s="35">
        <v>128926</v>
      </c>
      <c r="E7" s="35">
        <v>132519</v>
      </c>
      <c r="F7" s="35">
        <v>136743</v>
      </c>
      <c r="G7" s="35">
        <v>133871</v>
      </c>
      <c r="H7" s="35">
        <v>134855</v>
      </c>
      <c r="I7" s="35">
        <v>140011</v>
      </c>
      <c r="J7" s="35">
        <v>153659</v>
      </c>
      <c r="K7" s="35">
        <v>155797</v>
      </c>
      <c r="L7" s="35">
        <v>162551</v>
      </c>
      <c r="M7" s="35">
        <v>164526</v>
      </c>
      <c r="N7" s="40">
        <v>174101</v>
      </c>
      <c r="O7" s="69">
        <v>184135</v>
      </c>
    </row>
    <row r="8" spans="1:15" x14ac:dyDescent="0.25">
      <c r="A8" s="34" t="s">
        <v>1</v>
      </c>
      <c r="B8" s="35">
        <v>104853</v>
      </c>
      <c r="C8" s="35">
        <v>106749</v>
      </c>
      <c r="D8" s="35">
        <v>103904</v>
      </c>
      <c r="E8" s="35">
        <v>102913</v>
      </c>
      <c r="F8" s="35">
        <v>101681</v>
      </c>
      <c r="G8" s="35">
        <v>101763</v>
      </c>
      <c r="H8" s="35">
        <v>103465</v>
      </c>
      <c r="I8" s="35">
        <v>102400</v>
      </c>
      <c r="J8" s="35">
        <v>107732</v>
      </c>
      <c r="K8" s="35">
        <v>109921</v>
      </c>
      <c r="L8" s="35">
        <v>107782</v>
      </c>
      <c r="M8" s="35">
        <v>115793</v>
      </c>
      <c r="N8" s="40">
        <v>123557</v>
      </c>
      <c r="O8" s="69">
        <v>123191</v>
      </c>
    </row>
    <row r="9" spans="1:15" x14ac:dyDescent="0.25">
      <c r="A9" s="87" t="s">
        <v>39</v>
      </c>
      <c r="B9" s="87"/>
      <c r="C9" s="87"/>
      <c r="D9" s="87"/>
      <c r="E9" s="87"/>
      <c r="F9" s="87"/>
    </row>
    <row r="10" spans="1:15" x14ac:dyDescent="0.25">
      <c r="A10" s="87"/>
      <c r="B10" s="87"/>
      <c r="C10" s="87"/>
      <c r="D10" s="87"/>
      <c r="E10" s="87"/>
      <c r="F10" s="87"/>
    </row>
    <row r="11" spans="1:15" x14ac:dyDescent="0.25">
      <c r="A11" s="13"/>
      <c r="B11" s="13"/>
      <c r="C11" s="13"/>
      <c r="D11" s="13"/>
      <c r="E11" s="13"/>
      <c r="F11" s="13"/>
    </row>
    <row r="12" spans="1:15" ht="1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5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5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5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5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6" x14ac:dyDescent="0.25">
      <c r="A17" s="4"/>
      <c r="C17" s="6"/>
      <c r="D17" s="6"/>
      <c r="F17" s="6"/>
    </row>
    <row r="18" spans="1:6" x14ac:dyDescent="0.25">
      <c r="A18" s="4"/>
      <c r="C18" s="6"/>
      <c r="D18" s="6"/>
      <c r="F18" s="6"/>
    </row>
    <row r="19" spans="1:6" x14ac:dyDescent="0.25">
      <c r="A19" s="4"/>
      <c r="C19" s="6"/>
      <c r="D19" s="6"/>
      <c r="F19" s="6"/>
    </row>
    <row r="20" spans="1:6" x14ac:dyDescent="0.25">
      <c r="A20" s="4"/>
      <c r="C20" s="6"/>
      <c r="D20" s="6"/>
      <c r="F20" s="6"/>
    </row>
    <row r="21" spans="1:6" x14ac:dyDescent="0.25">
      <c r="A21" s="4"/>
      <c r="C21" s="6"/>
      <c r="D21" s="6"/>
      <c r="F21" s="6"/>
    </row>
    <row r="22" spans="1:6" x14ac:dyDescent="0.25">
      <c r="A22" s="4"/>
      <c r="C22" s="6"/>
      <c r="D22" s="6"/>
      <c r="F22" s="6"/>
    </row>
    <row r="23" spans="1:6" x14ac:dyDescent="0.25">
      <c r="A23" s="4"/>
      <c r="C23" s="6"/>
      <c r="D23" s="6"/>
      <c r="F23" s="6"/>
    </row>
    <row r="24" spans="1:6" x14ac:dyDescent="0.25">
      <c r="A24" s="4"/>
      <c r="C24" s="6"/>
      <c r="D24" s="6"/>
      <c r="F24" s="6"/>
    </row>
    <row r="25" spans="1:6" x14ac:dyDescent="0.25">
      <c r="A25" s="4"/>
      <c r="C25" s="6"/>
      <c r="D25" s="6"/>
      <c r="F25" s="6"/>
    </row>
    <row r="26" spans="1:6" x14ac:dyDescent="0.25">
      <c r="A26" s="4"/>
      <c r="C26" s="6"/>
      <c r="D26" s="6"/>
      <c r="F26" s="6"/>
    </row>
    <row r="27" spans="1:6" x14ac:dyDescent="0.25">
      <c r="A27" s="4"/>
      <c r="C27" s="6"/>
      <c r="D27" s="6"/>
      <c r="F27" s="6"/>
    </row>
    <row r="28" spans="1:6" x14ac:dyDescent="0.25">
      <c r="A28" s="4"/>
      <c r="C28" s="6"/>
      <c r="D28" s="6"/>
      <c r="F28" s="6"/>
    </row>
    <row r="29" spans="1:6" x14ac:dyDescent="0.25">
      <c r="A29" s="4"/>
      <c r="C29" s="6"/>
      <c r="D29" s="6"/>
      <c r="F29" s="6"/>
    </row>
    <row r="30" spans="1:6" x14ac:dyDescent="0.25">
      <c r="A30" s="4"/>
      <c r="C30" s="8"/>
      <c r="D30" s="8"/>
      <c r="F30" s="8"/>
    </row>
    <row r="31" spans="1:6" x14ac:dyDescent="0.25">
      <c r="A31" s="4"/>
      <c r="C31" s="8"/>
      <c r="D31" s="8"/>
      <c r="F31" s="8"/>
    </row>
    <row r="32" spans="1:6" x14ac:dyDescent="0.25">
      <c r="A32" s="4"/>
      <c r="C32" s="8"/>
      <c r="D32" s="8"/>
      <c r="F32" s="8"/>
    </row>
    <row r="33" spans="1:6" x14ac:dyDescent="0.25">
      <c r="A33" s="4"/>
      <c r="C33" s="8"/>
      <c r="D33" s="8"/>
      <c r="F33" s="8"/>
    </row>
    <row r="34" spans="1:6" x14ac:dyDescent="0.25">
      <c r="A34" s="4"/>
      <c r="C34" s="8"/>
      <c r="D34" s="8"/>
      <c r="F34" s="8"/>
    </row>
    <row r="35" spans="1:6" x14ac:dyDescent="0.25">
      <c r="A35" s="4"/>
      <c r="C35" s="8"/>
      <c r="D35" s="8"/>
      <c r="F35" s="8"/>
    </row>
    <row r="36" spans="1:6" x14ac:dyDescent="0.25">
      <c r="A36" s="4"/>
      <c r="C36" s="8"/>
      <c r="D36" s="8"/>
      <c r="F36" s="8"/>
    </row>
    <row r="37" spans="1:6" x14ac:dyDescent="0.25">
      <c r="A37" s="4"/>
      <c r="C37" s="8"/>
      <c r="D37" s="8"/>
      <c r="F37" s="8"/>
    </row>
    <row r="38" spans="1:6" x14ac:dyDescent="0.25">
      <c r="A38" s="4"/>
      <c r="C38" s="8"/>
      <c r="D38" s="8"/>
      <c r="F38" s="8"/>
    </row>
    <row r="39" spans="1:6" x14ac:dyDescent="0.25">
      <c r="A39" s="4"/>
      <c r="C39" s="8"/>
      <c r="D39" s="8"/>
      <c r="F39" s="8"/>
    </row>
    <row r="40" spans="1:6" x14ac:dyDescent="0.25">
      <c r="A40" s="4"/>
      <c r="C40" s="8"/>
      <c r="D40" s="8"/>
      <c r="F40" s="8"/>
    </row>
    <row r="41" spans="1:6" x14ac:dyDescent="0.25">
      <c r="A41" s="4"/>
      <c r="C41" s="8"/>
      <c r="D41" s="8"/>
      <c r="F41" s="8"/>
    </row>
    <row r="42" spans="1:6" x14ac:dyDescent="0.25">
      <c r="A42" s="4"/>
      <c r="C42" s="8"/>
      <c r="D42" s="8"/>
      <c r="F42" s="8"/>
    </row>
    <row r="43" spans="1:6" x14ac:dyDescent="0.25">
      <c r="A43" s="4"/>
      <c r="C43" s="8"/>
      <c r="D43" s="8"/>
      <c r="F43" s="8"/>
    </row>
    <row r="44" spans="1:6" x14ac:dyDescent="0.25">
      <c r="A44" s="4"/>
      <c r="C44" s="8"/>
      <c r="D44" s="8"/>
      <c r="F44" s="8"/>
    </row>
    <row r="45" spans="1:6" x14ac:dyDescent="0.25">
      <c r="A45" s="4"/>
      <c r="C45" s="8"/>
      <c r="D45" s="8"/>
      <c r="F45" s="8"/>
    </row>
    <row r="46" spans="1:6" x14ac:dyDescent="0.25">
      <c r="A46" s="4"/>
      <c r="C46" s="8"/>
      <c r="D46" s="8"/>
      <c r="F46" s="8"/>
    </row>
    <row r="47" spans="1:6" x14ac:dyDescent="0.25">
      <c r="A47" s="4"/>
      <c r="C47" s="8"/>
      <c r="D47" s="8"/>
      <c r="F47" s="8"/>
    </row>
    <row r="48" spans="1:6" x14ac:dyDescent="0.25">
      <c r="A48" s="4"/>
      <c r="C48" s="8"/>
      <c r="D48" s="8"/>
      <c r="F48" s="8"/>
    </row>
    <row r="49" spans="1:6" x14ac:dyDescent="0.25">
      <c r="A49" s="4"/>
      <c r="C49" s="8"/>
      <c r="D49" s="8"/>
      <c r="F49" s="8"/>
    </row>
    <row r="50" spans="1:6" x14ac:dyDescent="0.25">
      <c r="A50" s="4"/>
      <c r="C50" s="8"/>
      <c r="D50" s="8"/>
      <c r="F50" s="8"/>
    </row>
    <row r="51" spans="1:6" x14ac:dyDescent="0.25">
      <c r="A51" s="4"/>
      <c r="C51" s="8"/>
      <c r="D51" s="8"/>
      <c r="F51" s="8"/>
    </row>
    <row r="52" spans="1:6" x14ac:dyDescent="0.25">
      <c r="A52" s="4"/>
      <c r="C52" s="8"/>
      <c r="D52" s="8"/>
      <c r="F52" s="8"/>
    </row>
    <row r="53" spans="1:6" x14ac:dyDescent="0.25">
      <c r="A53" s="4"/>
      <c r="C53" s="8"/>
      <c r="D53" s="8"/>
      <c r="F53" s="8"/>
    </row>
    <row r="54" spans="1:6" x14ac:dyDescent="0.25">
      <c r="A54" s="4"/>
      <c r="C54" s="8"/>
      <c r="D54" s="8"/>
      <c r="F54" s="8"/>
    </row>
    <row r="55" spans="1:6" x14ac:dyDescent="0.25">
      <c r="A55" s="4"/>
      <c r="C55" s="8"/>
      <c r="D55" s="8"/>
      <c r="F55" s="8"/>
    </row>
    <row r="56" spans="1:6" x14ac:dyDescent="0.25">
      <c r="A56" s="4"/>
      <c r="C56" s="8"/>
      <c r="D56" s="8"/>
      <c r="F56" s="8"/>
    </row>
    <row r="57" spans="1:6" x14ac:dyDescent="0.25">
      <c r="A57" s="4"/>
      <c r="C57" s="8"/>
      <c r="D57" s="8"/>
      <c r="F57" s="8"/>
    </row>
    <row r="58" spans="1:6" x14ac:dyDescent="0.25">
      <c r="A58" s="4"/>
      <c r="C58" s="8"/>
      <c r="D58" s="8"/>
      <c r="F58" s="8"/>
    </row>
    <row r="59" spans="1:6" x14ac:dyDescent="0.25">
      <c r="A59" s="4"/>
      <c r="C59" s="8"/>
      <c r="D59" s="8"/>
      <c r="F59" s="8"/>
    </row>
    <row r="60" spans="1:6" x14ac:dyDescent="0.25">
      <c r="A60" s="4"/>
      <c r="C60" s="8"/>
      <c r="D60" s="8"/>
      <c r="F60" s="8"/>
    </row>
    <row r="61" spans="1:6" x14ac:dyDescent="0.25">
      <c r="A61" s="4"/>
      <c r="C61" s="8"/>
      <c r="D61" s="8"/>
      <c r="F61" s="8"/>
    </row>
    <row r="62" spans="1:6" x14ac:dyDescent="0.25">
      <c r="A62" s="4"/>
      <c r="C62" s="8"/>
      <c r="D62" s="8"/>
      <c r="F62" s="8"/>
    </row>
    <row r="63" spans="1:6" x14ac:dyDescent="0.25">
      <c r="A63" s="4"/>
      <c r="C63" s="8"/>
      <c r="D63" s="8"/>
      <c r="F63" s="8"/>
    </row>
    <row r="64" spans="1:6" x14ac:dyDescent="0.25">
      <c r="A64" s="4"/>
      <c r="C64" s="8"/>
      <c r="D64" s="8"/>
      <c r="F64" s="8"/>
    </row>
    <row r="65" spans="1:6" x14ac:dyDescent="0.25">
      <c r="A65" s="4"/>
      <c r="C65" s="8"/>
      <c r="D65" s="8"/>
      <c r="F65" s="8"/>
    </row>
    <row r="66" spans="1:6" x14ac:dyDescent="0.25">
      <c r="A66" s="4"/>
      <c r="C66" s="8"/>
      <c r="D66" s="8"/>
      <c r="F66" s="8"/>
    </row>
    <row r="67" spans="1:6" x14ac:dyDescent="0.25">
      <c r="A67" s="4"/>
      <c r="C67" s="8"/>
      <c r="D67" s="8"/>
      <c r="F67" s="8"/>
    </row>
    <row r="68" spans="1:6" x14ac:dyDescent="0.25">
      <c r="A68" s="4"/>
      <c r="C68" s="8"/>
      <c r="D68" s="8"/>
      <c r="F68" s="8"/>
    </row>
    <row r="69" spans="1:6" x14ac:dyDescent="0.25">
      <c r="A69" s="4"/>
      <c r="C69" s="8"/>
      <c r="D69" s="8"/>
      <c r="F69" s="8"/>
    </row>
    <row r="70" spans="1:6" x14ac:dyDescent="0.25">
      <c r="A70" s="4"/>
      <c r="C70" s="8"/>
      <c r="D70" s="8"/>
      <c r="F70" s="8"/>
    </row>
    <row r="71" spans="1:6" x14ac:dyDescent="0.25">
      <c r="A71" s="4"/>
      <c r="C71" s="8"/>
      <c r="D71" s="8"/>
      <c r="F71" s="8"/>
    </row>
    <row r="72" spans="1:6" x14ac:dyDescent="0.25">
      <c r="A72" s="4"/>
      <c r="C72" s="8"/>
      <c r="D72" s="8"/>
      <c r="F72" s="8"/>
    </row>
    <row r="73" spans="1:6" x14ac:dyDescent="0.25">
      <c r="A73" s="4"/>
      <c r="C73" s="8"/>
      <c r="D73" s="8"/>
      <c r="F73" s="8"/>
    </row>
    <row r="74" spans="1:6" x14ac:dyDescent="0.25">
      <c r="A74" s="4"/>
      <c r="C74" s="8"/>
      <c r="D74" s="8"/>
      <c r="F74" s="8"/>
    </row>
    <row r="75" spans="1:6" x14ac:dyDescent="0.25">
      <c r="A75" s="4"/>
      <c r="C75" s="8"/>
      <c r="D75" s="8"/>
      <c r="F75" s="8"/>
    </row>
    <row r="76" spans="1:6" x14ac:dyDescent="0.25">
      <c r="A76" s="4"/>
      <c r="C76" s="8"/>
      <c r="D76" s="8"/>
      <c r="F76" s="8"/>
    </row>
    <row r="77" spans="1:6" x14ac:dyDescent="0.25">
      <c r="A77" s="4"/>
      <c r="C77" s="8"/>
      <c r="D77" s="8"/>
      <c r="F77" s="8"/>
    </row>
    <row r="78" spans="1:6" x14ac:dyDescent="0.25">
      <c r="A78" s="4"/>
      <c r="C78" s="8"/>
      <c r="D78" s="8"/>
      <c r="F78" s="8"/>
    </row>
    <row r="79" spans="1:6" x14ac:dyDescent="0.25">
      <c r="A79" s="4"/>
      <c r="C79" s="8"/>
      <c r="D79" s="8"/>
      <c r="F79" s="8"/>
    </row>
    <row r="80" spans="1:6" x14ac:dyDescent="0.25">
      <c r="A80" s="4"/>
      <c r="C80" s="8"/>
      <c r="D80" s="8"/>
      <c r="F80" s="8"/>
    </row>
    <row r="81" spans="1:6" x14ac:dyDescent="0.25">
      <c r="A81" s="4"/>
      <c r="C81" s="8"/>
      <c r="D81" s="8"/>
      <c r="F81" s="8"/>
    </row>
    <row r="82" spans="1:6" x14ac:dyDescent="0.25">
      <c r="A82" s="4"/>
      <c r="C82" s="8"/>
      <c r="D82" s="8"/>
      <c r="F82" s="8"/>
    </row>
    <row r="83" spans="1:6" x14ac:dyDescent="0.25">
      <c r="A83" s="4"/>
      <c r="C83" s="8"/>
      <c r="D83" s="8"/>
      <c r="F83" s="8"/>
    </row>
    <row r="84" spans="1:6" x14ac:dyDescent="0.25">
      <c r="A84" s="4"/>
      <c r="C84" s="8"/>
      <c r="D84" s="8"/>
      <c r="F84" s="8"/>
    </row>
    <row r="85" spans="1:6" x14ac:dyDescent="0.25">
      <c r="A85" s="4"/>
      <c r="C85" s="8"/>
      <c r="D85" s="8"/>
      <c r="F85" s="8"/>
    </row>
    <row r="86" spans="1:6" x14ac:dyDescent="0.25">
      <c r="A86" s="4"/>
      <c r="C86" s="8"/>
      <c r="D86" s="8"/>
      <c r="F86" s="8"/>
    </row>
    <row r="87" spans="1:6" x14ac:dyDescent="0.25">
      <c r="A87" s="4"/>
      <c r="C87" s="8"/>
      <c r="D87" s="8"/>
      <c r="F87" s="8"/>
    </row>
    <row r="88" spans="1:6" x14ac:dyDescent="0.25">
      <c r="A88" s="4"/>
      <c r="C88" s="8"/>
      <c r="D88" s="8"/>
      <c r="F88" s="8"/>
    </row>
    <row r="89" spans="1:6" x14ac:dyDescent="0.25">
      <c r="A89" s="4"/>
      <c r="C89" s="8"/>
      <c r="D89" s="8"/>
      <c r="F89" s="8"/>
    </row>
    <row r="90" spans="1:6" x14ac:dyDescent="0.25">
      <c r="A90" s="4"/>
      <c r="C90" s="8"/>
      <c r="D90" s="8"/>
      <c r="F90" s="8"/>
    </row>
    <row r="91" spans="1:6" x14ac:dyDescent="0.25">
      <c r="A91" s="4"/>
      <c r="C91" s="8"/>
      <c r="D91" s="8"/>
      <c r="F91" s="8"/>
    </row>
    <row r="92" spans="1:6" x14ac:dyDescent="0.25">
      <c r="A92" s="4"/>
      <c r="C92" s="8"/>
      <c r="D92" s="8"/>
      <c r="F92" s="8"/>
    </row>
    <row r="93" spans="1:6" x14ac:dyDescent="0.25">
      <c r="A93" s="4"/>
      <c r="C93" s="8"/>
      <c r="D93" s="8"/>
      <c r="F93" s="8"/>
    </row>
    <row r="94" spans="1:6" x14ac:dyDescent="0.25">
      <c r="A94" s="4"/>
      <c r="C94" s="8"/>
      <c r="D94" s="8"/>
      <c r="F94" s="8"/>
    </row>
    <row r="95" spans="1:6" x14ac:dyDescent="0.25">
      <c r="A95" s="4"/>
      <c r="C95" s="8"/>
      <c r="D95" s="8"/>
      <c r="F95" s="8"/>
    </row>
    <row r="96" spans="1:6" x14ac:dyDescent="0.25">
      <c r="A96" s="4"/>
      <c r="C96" s="8"/>
      <c r="D96" s="8"/>
      <c r="F96" s="8"/>
    </row>
    <row r="97" spans="1:6" x14ac:dyDescent="0.25">
      <c r="A97" s="4"/>
      <c r="C97" s="8"/>
      <c r="D97" s="8"/>
      <c r="F97" s="8"/>
    </row>
    <row r="98" spans="1:6" x14ac:dyDescent="0.25">
      <c r="A98" s="4"/>
      <c r="C98" s="8"/>
      <c r="D98" s="8"/>
      <c r="F98" s="8"/>
    </row>
    <row r="99" spans="1:6" x14ac:dyDescent="0.25">
      <c r="A99" s="4"/>
      <c r="C99" s="8"/>
      <c r="D99" s="8"/>
      <c r="F99" s="8"/>
    </row>
    <row r="100" spans="1:6" x14ac:dyDescent="0.25">
      <c r="A100" s="4"/>
      <c r="C100" s="8"/>
      <c r="D100" s="8"/>
      <c r="F100" s="8"/>
    </row>
    <row r="101" spans="1:6" x14ac:dyDescent="0.25">
      <c r="A101" s="4"/>
      <c r="C101" s="8"/>
      <c r="D101" s="8"/>
      <c r="F101" s="8"/>
    </row>
    <row r="102" spans="1:6" x14ac:dyDescent="0.25">
      <c r="A102" s="4"/>
      <c r="C102" s="8"/>
      <c r="D102" s="8"/>
      <c r="F102" s="8"/>
    </row>
    <row r="103" spans="1:6" x14ac:dyDescent="0.25">
      <c r="A103" s="4"/>
      <c r="C103" s="8"/>
      <c r="D103" s="8"/>
      <c r="F103" s="8"/>
    </row>
    <row r="104" spans="1:6" x14ac:dyDescent="0.25">
      <c r="A104" s="4"/>
      <c r="C104" s="8"/>
      <c r="D104" s="8"/>
      <c r="F104" s="8"/>
    </row>
    <row r="105" spans="1:6" x14ac:dyDescent="0.25">
      <c r="A105" s="4"/>
      <c r="C105" s="8"/>
      <c r="D105" s="8"/>
      <c r="F105" s="8"/>
    </row>
    <row r="106" spans="1:6" x14ac:dyDescent="0.25">
      <c r="A106" s="4"/>
      <c r="C106" s="8"/>
      <c r="D106" s="8"/>
      <c r="F106" s="8"/>
    </row>
    <row r="107" spans="1:6" x14ac:dyDescent="0.25">
      <c r="A107" s="4"/>
      <c r="C107" s="8"/>
      <c r="D107" s="8"/>
      <c r="F107" s="8"/>
    </row>
    <row r="108" spans="1:6" x14ac:dyDescent="0.25">
      <c r="A108" s="4"/>
      <c r="C108" s="8"/>
      <c r="D108" s="8"/>
      <c r="F108" s="8"/>
    </row>
    <row r="109" spans="1:6" x14ac:dyDescent="0.25">
      <c r="A109" s="4"/>
      <c r="C109" s="8"/>
      <c r="D109" s="8"/>
      <c r="F109" s="8"/>
    </row>
    <row r="110" spans="1:6" x14ac:dyDescent="0.25">
      <c r="A110" s="4"/>
      <c r="C110" s="8"/>
      <c r="D110" s="8"/>
      <c r="F110" s="8"/>
    </row>
    <row r="111" spans="1:6" x14ac:dyDescent="0.25">
      <c r="A111" s="4"/>
      <c r="C111" s="8"/>
      <c r="D111" s="8"/>
      <c r="F111" s="8"/>
    </row>
    <row r="112" spans="1:6" x14ac:dyDescent="0.25">
      <c r="A112" s="4"/>
      <c r="C112" s="8"/>
      <c r="D112" s="8"/>
      <c r="F112" s="8"/>
    </row>
    <row r="113" spans="1:6" x14ac:dyDescent="0.25">
      <c r="A113" s="4"/>
      <c r="C113" s="8"/>
      <c r="D113" s="8"/>
      <c r="F113" s="8"/>
    </row>
    <row r="115" spans="1:6" x14ac:dyDescent="0.25">
      <c r="A115" s="7" t="s">
        <v>4</v>
      </c>
    </row>
    <row r="116" spans="1:6" x14ac:dyDescent="0.25">
      <c r="A116" s="5">
        <v>2000</v>
      </c>
    </row>
    <row r="117" spans="1:6" x14ac:dyDescent="0.25">
      <c r="A117" s="5">
        <v>2001</v>
      </c>
    </row>
    <row r="118" spans="1:6" x14ac:dyDescent="0.25">
      <c r="A118" s="5">
        <v>2002</v>
      </c>
    </row>
    <row r="119" spans="1:6" x14ac:dyDescent="0.25">
      <c r="A119" s="5">
        <v>2003</v>
      </c>
    </row>
    <row r="120" spans="1:6" x14ac:dyDescent="0.25">
      <c r="A120" s="5">
        <v>2004</v>
      </c>
    </row>
    <row r="121" spans="1:6" x14ac:dyDescent="0.25">
      <c r="A121" s="5">
        <v>2005</v>
      </c>
    </row>
    <row r="122" spans="1:6" x14ac:dyDescent="0.25">
      <c r="A122" s="5">
        <v>2006</v>
      </c>
    </row>
    <row r="123" spans="1:6" x14ac:dyDescent="0.25">
      <c r="A123" s="5">
        <v>2007</v>
      </c>
    </row>
    <row r="124" spans="1:6" x14ac:dyDescent="0.25">
      <c r="A124" s="5">
        <v>2008</v>
      </c>
    </row>
    <row r="125" spans="1:6" x14ac:dyDescent="0.25">
      <c r="A125" s="5">
        <v>2009</v>
      </c>
    </row>
    <row r="126" spans="1:6" x14ac:dyDescent="0.25">
      <c r="A126" s="5">
        <v>2010</v>
      </c>
    </row>
    <row r="127" spans="1:6" x14ac:dyDescent="0.25">
      <c r="A127" s="5">
        <v>2011</v>
      </c>
    </row>
    <row r="128" spans="1:6" x14ac:dyDescent="0.25">
      <c r="A128" s="5">
        <v>2012</v>
      </c>
    </row>
    <row r="129" spans="1:1" x14ac:dyDescent="0.25">
      <c r="A129" s="5">
        <v>2013</v>
      </c>
    </row>
    <row r="130" spans="1:1" x14ac:dyDescent="0.25">
      <c r="A130" s="5">
        <v>2000</v>
      </c>
    </row>
    <row r="131" spans="1:1" x14ac:dyDescent="0.25">
      <c r="A131" s="5">
        <v>2001</v>
      </c>
    </row>
    <row r="132" spans="1:1" x14ac:dyDescent="0.25">
      <c r="A132" s="5">
        <v>2002</v>
      </c>
    </row>
    <row r="133" spans="1:1" x14ac:dyDescent="0.25">
      <c r="A133" s="5">
        <v>2003</v>
      </c>
    </row>
    <row r="134" spans="1:1" x14ac:dyDescent="0.25">
      <c r="A134" s="5">
        <v>2004</v>
      </c>
    </row>
    <row r="135" spans="1:1" x14ac:dyDescent="0.25">
      <c r="A135" s="5">
        <v>2005</v>
      </c>
    </row>
    <row r="136" spans="1:1" x14ac:dyDescent="0.25">
      <c r="A136" s="5">
        <v>2006</v>
      </c>
    </row>
    <row r="137" spans="1:1" x14ac:dyDescent="0.25">
      <c r="A137" s="5">
        <v>2007</v>
      </c>
    </row>
    <row r="138" spans="1:1" x14ac:dyDescent="0.25">
      <c r="A138" s="5">
        <v>2008</v>
      </c>
    </row>
    <row r="139" spans="1:1" x14ac:dyDescent="0.25">
      <c r="A139" s="5">
        <v>2009</v>
      </c>
    </row>
    <row r="140" spans="1:1" x14ac:dyDescent="0.25">
      <c r="A140" s="5">
        <v>2010</v>
      </c>
    </row>
    <row r="141" spans="1:1" x14ac:dyDescent="0.25">
      <c r="A141" s="5">
        <v>2011</v>
      </c>
    </row>
    <row r="142" spans="1:1" x14ac:dyDescent="0.25">
      <c r="A142" s="5">
        <v>2012</v>
      </c>
    </row>
    <row r="143" spans="1:1" x14ac:dyDescent="0.25">
      <c r="A143" s="5">
        <v>2013</v>
      </c>
    </row>
  </sheetData>
  <mergeCells count="4">
    <mergeCell ref="A9:F10"/>
    <mergeCell ref="A1:H1"/>
    <mergeCell ref="A16:J16"/>
    <mergeCell ref="A12:J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B14" sqref="B14"/>
    </sheetView>
  </sheetViews>
  <sheetFormatPr defaultRowHeight="15" x14ac:dyDescent="0.25"/>
  <cols>
    <col min="1" max="1" width="22" style="5" customWidth="1"/>
    <col min="2" max="2" width="13.7109375" style="5" customWidth="1"/>
    <col min="3" max="3" width="15.28515625" style="5" customWidth="1"/>
    <col min="4" max="4" width="11.5703125" style="5" customWidth="1"/>
    <col min="5" max="5" width="12.28515625" style="5" customWidth="1"/>
    <col min="6" max="6" width="12" style="5" customWidth="1"/>
    <col min="7" max="16384" width="9.140625" style="5"/>
  </cols>
  <sheetData>
    <row r="1" spans="1:6" x14ac:dyDescent="0.25">
      <c r="A1" s="14"/>
      <c r="B1" s="14"/>
      <c r="C1" s="14"/>
      <c r="D1" s="14"/>
      <c r="E1" s="14"/>
      <c r="F1" s="14"/>
    </row>
    <row r="2" spans="1:6" ht="17.25" customHeight="1" x14ac:dyDescent="0.25">
      <c r="A2" s="42"/>
      <c r="B2" s="42" t="s">
        <v>40</v>
      </c>
      <c r="C2" s="42"/>
      <c r="D2" s="42"/>
      <c r="E2" s="42"/>
      <c r="F2" s="42"/>
    </row>
    <row r="3" spans="1:6" x14ac:dyDescent="0.25">
      <c r="A3" s="43"/>
      <c r="B3" s="43" t="s">
        <v>2</v>
      </c>
      <c r="C3" s="43" t="s">
        <v>3</v>
      </c>
      <c r="D3" s="43" t="s">
        <v>0</v>
      </c>
      <c r="E3" s="43" t="s">
        <v>1</v>
      </c>
      <c r="F3" s="43" t="s">
        <v>49</v>
      </c>
    </row>
    <row r="4" spans="1:6" x14ac:dyDescent="0.25">
      <c r="A4" s="41" t="s">
        <v>5</v>
      </c>
      <c r="B4" s="44">
        <v>68373</v>
      </c>
      <c r="C4" s="44">
        <v>58686</v>
      </c>
      <c r="D4" s="44">
        <v>49341</v>
      </c>
      <c r="E4" s="44">
        <v>32415</v>
      </c>
      <c r="F4" s="44">
        <v>37807</v>
      </c>
    </row>
    <row r="5" spans="1:6" x14ac:dyDescent="0.25">
      <c r="A5" s="41" t="s">
        <v>18</v>
      </c>
      <c r="B5" s="44">
        <v>69665</v>
      </c>
      <c r="C5" s="44">
        <v>57855</v>
      </c>
      <c r="D5" s="44">
        <v>46196</v>
      </c>
      <c r="E5" s="44">
        <v>34808</v>
      </c>
      <c r="F5" s="44">
        <v>35815</v>
      </c>
    </row>
    <row r="6" spans="1:6" x14ac:dyDescent="0.25">
      <c r="A6" s="41" t="s">
        <v>19</v>
      </c>
      <c r="B6" s="44">
        <v>69389</v>
      </c>
      <c r="C6" s="44">
        <v>60769</v>
      </c>
      <c r="D6" s="44">
        <v>47906</v>
      </c>
      <c r="E6" s="44">
        <v>34648</v>
      </c>
      <c r="F6" s="44">
        <v>36703</v>
      </c>
    </row>
    <row r="7" spans="1:6" x14ac:dyDescent="0.25">
      <c r="A7" s="41" t="s">
        <v>15</v>
      </c>
      <c r="B7" s="44">
        <v>67181</v>
      </c>
      <c r="C7" s="44">
        <v>60023</v>
      </c>
      <c r="D7" s="44">
        <v>52937</v>
      </c>
      <c r="E7" s="44">
        <v>31229</v>
      </c>
      <c r="F7" s="44">
        <v>38486</v>
      </c>
    </row>
    <row r="8" spans="1:6" x14ac:dyDescent="0.25">
      <c r="A8" s="41" t="s">
        <v>6</v>
      </c>
      <c r="B8" s="44">
        <v>66626</v>
      </c>
      <c r="C8" s="44">
        <v>60392</v>
      </c>
      <c r="D8" s="44">
        <v>55758</v>
      </c>
      <c r="E8" s="44">
        <v>32030</v>
      </c>
      <c r="F8" s="44">
        <v>39356</v>
      </c>
    </row>
    <row r="9" spans="1:6" x14ac:dyDescent="0.25">
      <c r="A9" s="41" t="s">
        <v>7</v>
      </c>
      <c r="B9" s="44">
        <v>76739</v>
      </c>
      <c r="C9" s="44">
        <v>60551</v>
      </c>
      <c r="D9" s="44">
        <v>55238</v>
      </c>
      <c r="E9" s="44">
        <v>33625</v>
      </c>
      <c r="F9" s="44">
        <v>37759</v>
      </c>
    </row>
    <row r="10" spans="1:6" x14ac:dyDescent="0.25">
      <c r="A10" s="41" t="s">
        <v>8</v>
      </c>
      <c r="B10" s="44">
        <v>81383</v>
      </c>
      <c r="C10" s="44">
        <v>60160</v>
      </c>
      <c r="D10" s="44">
        <v>54938</v>
      </c>
      <c r="E10" s="44">
        <v>34788</v>
      </c>
      <c r="F10" s="44">
        <v>36426</v>
      </c>
    </row>
    <row r="11" spans="1:6" x14ac:dyDescent="0.25">
      <c r="A11" s="46" t="s">
        <v>9</v>
      </c>
      <c r="B11" s="44">
        <v>83082</v>
      </c>
      <c r="C11" s="44">
        <v>61446</v>
      </c>
      <c r="D11" s="44">
        <v>58023</v>
      </c>
      <c r="E11" s="44">
        <v>35622</v>
      </c>
      <c r="F11" s="44">
        <v>36051</v>
      </c>
    </row>
    <row r="12" spans="1:6" x14ac:dyDescent="0.25">
      <c r="A12" s="46" t="s">
        <v>10</v>
      </c>
      <c r="B12" s="44">
        <v>86100</v>
      </c>
      <c r="C12" s="44">
        <v>65526</v>
      </c>
      <c r="D12" s="44">
        <v>61037</v>
      </c>
      <c r="E12" s="44">
        <v>39289</v>
      </c>
      <c r="F12" s="44">
        <v>37560</v>
      </c>
    </row>
    <row r="13" spans="1:6" x14ac:dyDescent="0.25">
      <c r="A13" s="46" t="s">
        <v>11</v>
      </c>
      <c r="B13" s="44">
        <v>66347</v>
      </c>
      <c r="C13" s="44">
        <v>66365</v>
      </c>
      <c r="D13" s="44">
        <v>47042</v>
      </c>
      <c r="E13" s="44">
        <v>43680</v>
      </c>
      <c r="F13" s="44">
        <v>37905</v>
      </c>
    </row>
    <row r="14" spans="1:6" x14ac:dyDescent="0.25">
      <c r="A14" s="46" t="s">
        <v>12</v>
      </c>
      <c r="B14" s="44">
        <v>66313</v>
      </c>
      <c r="C14" s="44">
        <v>68345</v>
      </c>
      <c r="D14" s="44">
        <v>50026</v>
      </c>
      <c r="E14" s="44">
        <v>45058</v>
      </c>
      <c r="F14" s="44">
        <v>42295</v>
      </c>
    </row>
    <row r="15" spans="1:6" x14ac:dyDescent="0.25">
      <c r="A15" s="46" t="s">
        <v>13</v>
      </c>
      <c r="B15" s="44">
        <v>73285</v>
      </c>
      <c r="C15" s="44">
        <v>74280</v>
      </c>
      <c r="D15" s="44">
        <v>61103</v>
      </c>
      <c r="E15" s="44">
        <v>48415</v>
      </c>
      <c r="F15" s="44">
        <v>49114</v>
      </c>
    </row>
    <row r="16" spans="1:6" x14ac:dyDescent="0.25">
      <c r="A16" s="46" t="s">
        <v>28</v>
      </c>
      <c r="B16" s="44">
        <v>79095</v>
      </c>
      <c r="C16" s="44">
        <v>76996</v>
      </c>
      <c r="D16" s="44">
        <v>61279</v>
      </c>
      <c r="E16" s="44">
        <v>49136</v>
      </c>
      <c r="F16" s="29">
        <v>101171</v>
      </c>
    </row>
    <row r="17" spans="1:6" ht="15" customHeight="1" x14ac:dyDescent="0.25">
      <c r="A17" s="21" t="s">
        <v>45</v>
      </c>
      <c r="B17" s="45">
        <v>80812</v>
      </c>
      <c r="C17" s="45">
        <v>77603</v>
      </c>
      <c r="D17" s="45">
        <v>57385</v>
      </c>
      <c r="E17" s="45">
        <v>51834</v>
      </c>
      <c r="F17" s="45">
        <v>101868</v>
      </c>
    </row>
    <row r="18" spans="1:6" x14ac:dyDescent="0.25">
      <c r="A18" s="21"/>
      <c r="B18" s="21"/>
      <c r="C18" s="21"/>
      <c r="D18" s="21"/>
      <c r="E18" s="21"/>
      <c r="F18" s="21"/>
    </row>
    <row r="19" spans="1:6" ht="15" customHeight="1" x14ac:dyDescent="0.25">
      <c r="A19" s="97" t="s">
        <v>43</v>
      </c>
      <c r="B19" s="97"/>
      <c r="C19" s="97"/>
      <c r="D19" s="97"/>
      <c r="E19" s="97"/>
      <c r="F19" s="97"/>
    </row>
    <row r="20" spans="1:6" x14ac:dyDescent="0.25">
      <c r="A20" s="98" t="s">
        <v>42</v>
      </c>
      <c r="B20" s="98"/>
      <c r="C20" s="98"/>
      <c r="D20" s="98"/>
      <c r="E20" s="98"/>
      <c r="F20" s="98"/>
    </row>
    <row r="76" spans="2:6" x14ac:dyDescent="0.25">
      <c r="B76" s="6"/>
      <c r="C76" s="6"/>
      <c r="D76" s="6"/>
      <c r="E76" s="6"/>
      <c r="F76" s="6"/>
    </row>
    <row r="77" spans="2:6" x14ac:dyDescent="0.25">
      <c r="B77" s="6"/>
      <c r="C77" s="6"/>
      <c r="D77" s="6"/>
      <c r="E77" s="6"/>
      <c r="F77" s="6"/>
    </row>
    <row r="78" spans="2:6" x14ac:dyDescent="0.25">
      <c r="B78" s="6"/>
      <c r="C78" s="6"/>
      <c r="D78" s="6"/>
      <c r="E78" s="6"/>
      <c r="F78" s="6"/>
    </row>
    <row r="79" spans="2:6" x14ac:dyDescent="0.25">
      <c r="B79" s="6"/>
      <c r="C79" s="6"/>
      <c r="D79" s="6"/>
      <c r="E79" s="6"/>
      <c r="F79" s="6"/>
    </row>
    <row r="80" spans="2:6" x14ac:dyDescent="0.25">
      <c r="B80" s="6"/>
      <c r="C80" s="6"/>
      <c r="D80" s="6"/>
      <c r="E80" s="6"/>
      <c r="F80" s="6"/>
    </row>
    <row r="81" spans="2:6" x14ac:dyDescent="0.25">
      <c r="B81" s="6"/>
      <c r="C81" s="6"/>
      <c r="D81" s="6"/>
      <c r="E81" s="6"/>
      <c r="F81" s="6"/>
    </row>
    <row r="82" spans="2:6" x14ac:dyDescent="0.25">
      <c r="B82" s="6"/>
      <c r="C82" s="6"/>
      <c r="D82" s="6"/>
      <c r="E82" s="6"/>
      <c r="F82" s="6"/>
    </row>
    <row r="83" spans="2:6" x14ac:dyDescent="0.25">
      <c r="B83" s="6"/>
      <c r="C83" s="6"/>
      <c r="D83" s="6"/>
      <c r="E83" s="6"/>
      <c r="F83" s="6"/>
    </row>
    <row r="84" spans="2:6" x14ac:dyDescent="0.25">
      <c r="B84" s="6"/>
      <c r="C84" s="6"/>
      <c r="D84" s="6"/>
      <c r="E84" s="6"/>
      <c r="F84" s="6"/>
    </row>
    <row r="85" spans="2:6" x14ac:dyDescent="0.25">
      <c r="B85" s="6"/>
      <c r="C85" s="6"/>
      <c r="D85" s="6"/>
      <c r="E85" s="6"/>
      <c r="F85" s="6"/>
    </row>
    <row r="86" spans="2:6" x14ac:dyDescent="0.25">
      <c r="B86" s="6"/>
      <c r="C86" s="6"/>
      <c r="D86" s="6"/>
      <c r="E86" s="6"/>
      <c r="F86" s="6"/>
    </row>
    <row r="87" spans="2:6" x14ac:dyDescent="0.25">
      <c r="B87" s="6"/>
      <c r="C87" s="6"/>
      <c r="D87" s="6"/>
      <c r="E87" s="6"/>
      <c r="F87" s="6"/>
    </row>
    <row r="88" spans="2:6" x14ac:dyDescent="0.25">
      <c r="B88" s="6"/>
      <c r="C88" s="6"/>
      <c r="D88" s="6"/>
      <c r="E88" s="6"/>
      <c r="F88" s="6"/>
    </row>
    <row r="89" spans="2:6" x14ac:dyDescent="0.25">
      <c r="B89" s="6"/>
      <c r="C89" s="6"/>
      <c r="D89" s="6"/>
      <c r="E89" s="6"/>
      <c r="F89" s="6"/>
    </row>
    <row r="90" spans="2:6" x14ac:dyDescent="0.25">
      <c r="B90" s="8"/>
      <c r="C90" s="8"/>
      <c r="D90" s="8"/>
      <c r="E90" s="8"/>
      <c r="F90" s="8"/>
    </row>
    <row r="91" spans="2:6" x14ac:dyDescent="0.25">
      <c r="B91" s="8"/>
      <c r="C91" s="8"/>
      <c r="D91" s="8"/>
      <c r="E91" s="8"/>
      <c r="F91" s="8"/>
    </row>
    <row r="92" spans="2:6" x14ac:dyDescent="0.25">
      <c r="B92" s="8"/>
      <c r="C92" s="8"/>
      <c r="D92" s="8"/>
      <c r="E92" s="8"/>
      <c r="F92" s="8"/>
    </row>
    <row r="93" spans="2:6" x14ac:dyDescent="0.25">
      <c r="B93" s="8"/>
      <c r="C93" s="8"/>
      <c r="D93" s="8"/>
      <c r="E93" s="8"/>
      <c r="F93" s="8"/>
    </row>
    <row r="94" spans="2:6" x14ac:dyDescent="0.25">
      <c r="B94" s="8"/>
      <c r="C94" s="8"/>
      <c r="D94" s="8"/>
      <c r="E94" s="8"/>
      <c r="F94" s="8"/>
    </row>
    <row r="95" spans="2:6" x14ac:dyDescent="0.25">
      <c r="B95" s="8"/>
      <c r="C95" s="8"/>
      <c r="D95" s="8"/>
      <c r="E95" s="8"/>
      <c r="F95" s="8"/>
    </row>
    <row r="96" spans="2:6" x14ac:dyDescent="0.25">
      <c r="B96" s="8"/>
      <c r="C96" s="8"/>
      <c r="D96" s="8"/>
      <c r="E96" s="8"/>
      <c r="F96" s="8"/>
    </row>
    <row r="97" spans="2:6" x14ac:dyDescent="0.25">
      <c r="B97" s="8"/>
      <c r="C97" s="8"/>
      <c r="D97" s="8"/>
      <c r="E97" s="8"/>
      <c r="F97" s="8"/>
    </row>
    <row r="98" spans="2:6" x14ac:dyDescent="0.25">
      <c r="B98" s="8"/>
      <c r="C98" s="8"/>
      <c r="D98" s="8"/>
      <c r="E98" s="8"/>
      <c r="F98" s="8"/>
    </row>
    <row r="99" spans="2:6" x14ac:dyDescent="0.25">
      <c r="B99" s="8"/>
      <c r="C99" s="8"/>
      <c r="D99" s="8"/>
      <c r="E99" s="8"/>
      <c r="F99" s="8"/>
    </row>
    <row r="100" spans="2:6" x14ac:dyDescent="0.25">
      <c r="B100" s="8"/>
      <c r="C100" s="8"/>
      <c r="D100" s="8"/>
      <c r="E100" s="8"/>
      <c r="F100" s="8"/>
    </row>
    <row r="101" spans="2:6" x14ac:dyDescent="0.25">
      <c r="B101" s="8"/>
      <c r="C101" s="8"/>
      <c r="D101" s="8"/>
      <c r="E101" s="8"/>
      <c r="F101" s="8"/>
    </row>
    <row r="102" spans="2:6" x14ac:dyDescent="0.25">
      <c r="B102" s="8"/>
      <c r="C102" s="8"/>
      <c r="D102" s="8"/>
      <c r="E102" s="8"/>
      <c r="F102" s="8"/>
    </row>
    <row r="103" spans="2:6" x14ac:dyDescent="0.25">
      <c r="B103" s="8"/>
      <c r="C103" s="8"/>
      <c r="D103" s="8"/>
      <c r="E103" s="8"/>
      <c r="F103" s="8"/>
    </row>
  </sheetData>
  <mergeCells count="2">
    <mergeCell ref="A19:F19"/>
    <mergeCell ref="A20:F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0" ma:contentTypeDescription="Create a new document." ma:contentTypeScope="" ma:versionID="3267e8f5633a93b1fed03059426589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B47E8-E75D-4EA1-8A52-A5D43697C65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5714B-6F13-44B6-B397-C8CD6B6E7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Chapter 11</vt:lpstr>
      <vt:lpstr>11.1.1</vt:lpstr>
      <vt:lpstr>11.1.2</vt:lpstr>
      <vt:lpstr>11.2.1</vt:lpstr>
      <vt:lpstr>11.3.1</vt:lpstr>
      <vt:lpstr>11.3.2</vt:lpstr>
      <vt:lpstr>11.4.1</vt:lpstr>
      <vt:lpstr>11.4.2</vt:lpstr>
      <vt:lpstr>11.4.3</vt:lpstr>
      <vt:lpstr>11.4.4</vt:lpstr>
      <vt:lpstr>11.5.1</vt:lpstr>
    </vt:vector>
  </TitlesOfParts>
  <Company>University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dajensen</cp:lastModifiedBy>
  <dcterms:created xsi:type="dcterms:W3CDTF">2015-07-08T21:46:32Z</dcterms:created>
  <dcterms:modified xsi:type="dcterms:W3CDTF">2018-08-14T17:32:44Z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